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18ea6070dff058/Micronichos/Excel Formulas/Archivos para Descargar/Plantillas/"/>
    </mc:Choice>
  </mc:AlternateContent>
  <xr:revisionPtr revIDLastSave="500" documentId="8_{5CBFB9B9-70AB-4FA6-8BAC-235DED63E197}" xr6:coauthVersionLast="47" xr6:coauthVersionMax="47" xr10:uidLastSave="{D44C31BF-A8DE-489A-825F-B45752C2459E}"/>
  <bookViews>
    <workbookView xWindow="525" yWindow="270" windowWidth="27975" windowHeight="14505" xr2:uid="{BA14F668-CFEC-624C-AC56-6624AB22E10C}"/>
  </bookViews>
  <sheets>
    <sheet name="Base" sheetId="4" r:id="rId1"/>
    <sheet name="Tablas" sheetId="5" r:id="rId2"/>
    <sheet name="Diagrama de Gantt x Días" sheetId="2" r:id="rId3"/>
    <sheet name="Diagrama de Gantt x Horas" sheetId="6" r:id="rId4"/>
    <sheet name="Diagrama de Gantt Días Ejemplo" sheetId="7" r:id="rId5"/>
  </sheets>
  <definedNames>
    <definedName name="Cat" localSheetId="4">Categorías[Categorías]</definedName>
    <definedName name="Cat" localSheetId="3">Categorías[Categorías]</definedName>
    <definedName name="Cat">Categorías[Categorías]</definedName>
    <definedName name="Responsable" localSheetId="4">Responsables[Responsables]</definedName>
    <definedName name="Responsable" localSheetId="3">Responsables[Responsables]</definedName>
    <definedName name="Responsable">Responsables[Responsables]</definedName>
    <definedName name="_xlnm.Print_Titles" localSheetId="4">'Diagrama de Gantt Días Ejemplo'!$A:$G,'Diagrama de Gantt Días Ejemplo'!$1:$9</definedName>
    <definedName name="_xlnm.Print_Titles" localSheetId="2">'Diagrama de Gantt x Días'!$A:$G,'Diagrama de Gantt x Días'!$1:$9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7" l="1"/>
  <c r="I7" i="7"/>
  <c r="J7" i="7"/>
  <c r="K7" i="7"/>
  <c r="L7" i="7"/>
  <c r="H8" i="7"/>
  <c r="I8" i="7"/>
  <c r="J8" i="7"/>
  <c r="K8" i="7"/>
  <c r="L8" i="7"/>
  <c r="M8" i="7"/>
  <c r="M7" i="7" s="1"/>
  <c r="H9" i="7"/>
  <c r="I9" i="7"/>
  <c r="J9" i="7"/>
  <c r="K9" i="7"/>
  <c r="L9" i="7"/>
  <c r="M9" i="7"/>
  <c r="F11" i="7"/>
  <c r="F12" i="7"/>
  <c r="F13" i="7"/>
  <c r="F14" i="7"/>
  <c r="F15" i="7"/>
  <c r="F17" i="7"/>
  <c r="F18" i="7" s="1"/>
  <c r="F19" i="7" s="1"/>
  <c r="F20" i="7" s="1"/>
  <c r="F21" i="7" s="1"/>
  <c r="F23" i="7" s="1"/>
  <c r="F24" i="7" s="1"/>
  <c r="F25" i="7" s="1"/>
  <c r="F26" i="7" s="1"/>
  <c r="F27" i="7" s="1"/>
  <c r="I7" i="6"/>
  <c r="F10" i="6"/>
  <c r="H10" i="6" s="1"/>
  <c r="H9" i="6"/>
  <c r="N8" i="7" l="1"/>
  <c r="F12" i="6"/>
  <c r="F16" i="6"/>
  <c r="F13" i="6"/>
  <c r="F18" i="6"/>
  <c r="F15" i="6"/>
  <c r="F17" i="6"/>
  <c r="F19" i="6"/>
  <c r="D5" i="2"/>
  <c r="N7" i="7" l="1"/>
  <c r="N9" i="7"/>
  <c r="O8" i="7"/>
  <c r="H11" i="6"/>
  <c r="H8" i="2"/>
  <c r="I8" i="2" s="1"/>
  <c r="F11" i="2"/>
  <c r="F12" i="2" s="1"/>
  <c r="F13" i="2" s="1"/>
  <c r="F14" i="2" s="1"/>
  <c r="F15" i="2" s="1"/>
  <c r="O7" i="7" l="1"/>
  <c r="O9" i="7"/>
  <c r="P8" i="7"/>
  <c r="H12" i="6"/>
  <c r="F17" i="2"/>
  <c r="F18" i="2" s="1"/>
  <c r="F19" i="2" s="1"/>
  <c r="F20" i="2" s="1"/>
  <c r="H9" i="2"/>
  <c r="H7" i="2"/>
  <c r="J8" i="2"/>
  <c r="I9" i="2"/>
  <c r="I7" i="2"/>
  <c r="P7" i="7" l="1"/>
  <c r="P9" i="7"/>
  <c r="Q8" i="7"/>
  <c r="H13" i="6"/>
  <c r="F21" i="2"/>
  <c r="F23" i="2" s="1"/>
  <c r="F24" i="2" s="1"/>
  <c r="F25" i="2" s="1"/>
  <c r="F26" i="2" s="1"/>
  <c r="F27" i="2" s="1"/>
  <c r="K8" i="2"/>
  <c r="J7" i="2"/>
  <c r="J9" i="2"/>
  <c r="Q7" i="7" l="1"/>
  <c r="Q9" i="7"/>
  <c r="R8" i="7"/>
  <c r="H15" i="6"/>
  <c r="H16" i="6" s="1"/>
  <c r="L8" i="2"/>
  <c r="K9" i="2"/>
  <c r="K7" i="2"/>
  <c r="R7" i="7" l="1"/>
  <c r="R9" i="7"/>
  <c r="S8" i="7"/>
  <c r="H17" i="6"/>
  <c r="M8" i="2"/>
  <c r="L9" i="2"/>
  <c r="L7" i="2"/>
  <c r="T8" i="7" l="1"/>
  <c r="S9" i="7"/>
  <c r="S7" i="7"/>
  <c r="H18" i="6"/>
  <c r="N8" i="2"/>
  <c r="M9" i="2"/>
  <c r="M7" i="2"/>
  <c r="U8" i="7" l="1"/>
  <c r="T9" i="7"/>
  <c r="T7" i="7"/>
  <c r="H19" i="6"/>
  <c r="O8" i="2"/>
  <c r="N9" i="2"/>
  <c r="N7" i="2"/>
  <c r="V8" i="7" l="1"/>
  <c r="U7" i="7"/>
  <c r="U9" i="7"/>
  <c r="H21" i="6"/>
  <c r="H22" i="6" s="1"/>
  <c r="P8" i="2"/>
  <c r="O9" i="2"/>
  <c r="O7" i="2"/>
  <c r="W8" i="7" l="1"/>
  <c r="V7" i="7"/>
  <c r="V9" i="7"/>
  <c r="H23" i="6"/>
  <c r="P9" i="2"/>
  <c r="Q8" i="2"/>
  <c r="P7" i="2"/>
  <c r="X8" i="7" l="1"/>
  <c r="W7" i="7"/>
  <c r="W9" i="7"/>
  <c r="H24" i="6"/>
  <c r="H25" i="6" s="1"/>
  <c r="Q7" i="2"/>
  <c r="R8" i="2"/>
  <c r="Q9" i="2"/>
  <c r="X9" i="7" l="1"/>
  <c r="Y8" i="7"/>
  <c r="X7" i="7"/>
  <c r="R7" i="2"/>
  <c r="S8" i="2"/>
  <c r="R9" i="2"/>
  <c r="Y7" i="7" l="1"/>
  <c r="Y9" i="7"/>
  <c r="Z8" i="7"/>
  <c r="S7" i="2"/>
  <c r="T8" i="2"/>
  <c r="S9" i="2"/>
  <c r="AA8" i="7" l="1"/>
  <c r="Z7" i="7"/>
  <c r="Z9" i="7"/>
  <c r="T7" i="2"/>
  <c r="T9" i="2"/>
  <c r="U8" i="2"/>
  <c r="AB8" i="7" l="1"/>
  <c r="AA7" i="7"/>
  <c r="AA9" i="7"/>
  <c r="U7" i="2"/>
  <c r="U9" i="2"/>
  <c r="V8" i="2"/>
  <c r="AC8" i="7" l="1"/>
  <c r="AB7" i="7"/>
  <c r="AB9" i="7"/>
  <c r="V7" i="2"/>
  <c r="V9" i="2"/>
  <c r="W8" i="2"/>
  <c r="AC7" i="7" l="1"/>
  <c r="AD8" i="7"/>
  <c r="AC9" i="7"/>
  <c r="W7" i="2"/>
  <c r="W9" i="2"/>
  <c r="X8" i="2"/>
  <c r="AD7" i="7" l="1"/>
  <c r="AD9" i="7"/>
  <c r="AE8" i="7"/>
  <c r="X7" i="2"/>
  <c r="X9" i="2"/>
  <c r="Y8" i="2"/>
  <c r="AE7" i="7" l="1"/>
  <c r="AE9" i="7"/>
  <c r="Y7" i="2"/>
  <c r="Y9" i="2"/>
  <c r="Z8" i="2"/>
  <c r="Z7" i="2" l="1"/>
  <c r="AA8" i="2"/>
  <c r="Z9" i="2"/>
  <c r="AA7" i="2" l="1"/>
  <c r="AA9" i="2"/>
  <c r="AB8" i="2"/>
  <c r="AB7" i="2" l="1"/>
  <c r="AB9" i="2"/>
  <c r="AC8" i="2"/>
  <c r="AC7" i="2" l="1"/>
  <c r="AC9" i="2"/>
  <c r="AD8" i="2"/>
  <c r="AD7" i="2" l="1"/>
  <c r="AD9" i="2"/>
  <c r="AE8" i="2"/>
  <c r="AF8" i="7" l="1"/>
  <c r="AE7" i="2"/>
  <c r="AF8" i="2"/>
  <c r="AE9" i="2"/>
  <c r="AF9" i="7" l="1"/>
  <c r="AG8" i="7"/>
  <c r="AF7" i="7"/>
  <c r="AF7" i="2"/>
  <c r="AG8" i="2"/>
  <c r="AF9" i="2"/>
  <c r="AG9" i="7" l="1"/>
  <c r="AG7" i="7"/>
  <c r="AH8" i="7"/>
  <c r="AG7" i="2"/>
  <c r="AH8" i="2"/>
  <c r="AG9" i="2"/>
  <c r="AH9" i="7" l="1"/>
  <c r="AH7" i="7"/>
  <c r="AI8" i="7"/>
  <c r="AH7" i="2"/>
  <c r="AI8" i="2"/>
  <c r="AH9" i="2"/>
  <c r="AJ8" i="7" l="1"/>
  <c r="AI7" i="7"/>
  <c r="AI9" i="7"/>
  <c r="AI7" i="2"/>
  <c r="AJ8" i="2"/>
  <c r="AI9" i="2"/>
  <c r="AJ7" i="7" l="1"/>
  <c r="AK8" i="7"/>
  <c r="AJ9" i="7"/>
  <c r="AJ7" i="2"/>
  <c r="AJ9" i="2"/>
  <c r="AK8" i="2"/>
  <c r="AK7" i="7" l="1"/>
  <c r="AL8" i="7"/>
  <c r="AK9" i="7"/>
  <c r="AK7" i="2"/>
  <c r="AK9" i="2"/>
  <c r="AL8" i="2"/>
  <c r="AM8" i="7" l="1"/>
  <c r="AL7" i="7"/>
  <c r="AL9" i="7"/>
  <c r="AL7" i="2"/>
  <c r="AL9" i="2"/>
  <c r="AM8" i="2"/>
  <c r="AM7" i="7" l="1"/>
  <c r="AN8" i="7"/>
  <c r="AM9" i="7"/>
  <c r="AM7" i="2"/>
  <c r="AM9" i="2"/>
  <c r="AN8" i="2"/>
  <c r="AN7" i="7" l="1"/>
  <c r="AO8" i="7"/>
  <c r="AN9" i="7"/>
  <c r="AN7" i="2"/>
  <c r="AN9" i="2"/>
  <c r="AO8" i="2"/>
  <c r="AO7" i="7" l="1"/>
  <c r="AP8" i="7"/>
  <c r="AO9" i="7"/>
  <c r="AO7" i="2"/>
  <c r="AP8" i="2"/>
  <c r="AO9" i="2"/>
  <c r="AP7" i="7" l="1"/>
  <c r="AQ8" i="7"/>
  <c r="AP9" i="7"/>
  <c r="AP7" i="2"/>
  <c r="AP9" i="2"/>
  <c r="AQ8" i="2"/>
  <c r="AR8" i="7" l="1"/>
  <c r="AQ9" i="7"/>
  <c r="AQ7" i="7"/>
  <c r="AQ7" i="2"/>
  <c r="AR8" i="2"/>
  <c r="AQ9" i="2"/>
  <c r="AS8" i="7" l="1"/>
  <c r="AR9" i="7"/>
  <c r="AR7" i="7"/>
  <c r="AR7" i="2"/>
  <c r="AS8" i="2"/>
  <c r="AR9" i="2"/>
  <c r="AT8" i="7" l="1"/>
  <c r="AS9" i="7"/>
  <c r="AS7" i="7"/>
  <c r="AS7" i="2"/>
  <c r="AT8" i="2"/>
  <c r="AS9" i="2"/>
  <c r="AT9" i="7" l="1"/>
  <c r="AT7" i="7"/>
  <c r="AU8" i="7"/>
  <c r="AT7" i="2"/>
  <c r="AU8" i="2"/>
  <c r="AT9" i="2"/>
  <c r="AU9" i="7" l="1"/>
  <c r="AU7" i="7"/>
  <c r="AV8" i="7"/>
  <c r="AU7" i="2"/>
  <c r="AV8" i="2"/>
  <c r="AU9" i="2"/>
  <c r="AV9" i="7" l="1"/>
  <c r="AW8" i="7"/>
  <c r="AV7" i="7"/>
  <c r="AV7" i="2"/>
  <c r="AW8" i="2"/>
  <c r="AV9" i="2"/>
  <c r="AW7" i="7" l="1"/>
  <c r="AW9" i="7"/>
  <c r="AX8" i="7"/>
  <c r="AW7" i="2"/>
  <c r="AX8" i="2"/>
  <c r="AW9" i="2"/>
  <c r="AX9" i="7" l="1"/>
  <c r="AX7" i="7"/>
  <c r="AY8" i="7"/>
  <c r="AX7" i="2"/>
  <c r="AX9" i="2"/>
  <c r="AY8" i="2"/>
  <c r="AZ8" i="7" l="1"/>
  <c r="AY7" i="7"/>
  <c r="AY9" i="7"/>
  <c r="AY7" i="2"/>
  <c r="AZ8" i="2"/>
  <c r="AY9" i="2"/>
  <c r="AZ7" i="7" l="1"/>
  <c r="BA8" i="7"/>
  <c r="AZ9" i="7"/>
  <c r="AZ7" i="2"/>
  <c r="AZ9" i="2"/>
  <c r="BA8" i="2"/>
  <c r="BA7" i="7" l="1"/>
  <c r="BB8" i="7"/>
  <c r="BA9" i="7"/>
  <c r="BA7" i="2"/>
  <c r="BA9" i="2"/>
  <c r="BB8" i="2"/>
  <c r="BB7" i="7" l="1"/>
  <c r="BC8" i="7"/>
  <c r="BB9" i="7"/>
  <c r="BB7" i="2"/>
  <c r="BB9" i="2"/>
  <c r="BC8" i="2"/>
  <c r="BC7" i="7" l="1"/>
  <c r="BD8" i="7"/>
  <c r="BC9" i="7"/>
  <c r="BC7" i="2"/>
  <c r="BC9" i="2"/>
  <c r="BD8" i="2"/>
  <c r="BD7" i="7" l="1"/>
  <c r="BE8" i="7"/>
  <c r="BD9" i="7"/>
  <c r="BD7" i="2"/>
  <c r="BD9" i="2"/>
  <c r="BE8" i="2"/>
  <c r="BE7" i="7" l="1"/>
  <c r="BF8" i="7"/>
  <c r="BE9" i="7"/>
  <c r="BE7" i="2"/>
  <c r="BE9" i="2"/>
  <c r="BF8" i="2"/>
  <c r="BF7" i="7" l="1"/>
  <c r="BG8" i="7"/>
  <c r="BF9" i="7"/>
  <c r="BF7" i="2"/>
  <c r="BF9" i="2"/>
  <c r="BG8" i="2"/>
  <c r="BH8" i="7" l="1"/>
  <c r="BG9" i="7"/>
  <c r="BG7" i="7"/>
  <c r="BG7" i="2"/>
  <c r="BG9" i="2"/>
  <c r="BH8" i="2"/>
  <c r="BI8" i="7" l="1"/>
  <c r="BH9" i="7"/>
  <c r="BH7" i="7"/>
  <c r="BH7" i="2"/>
  <c r="BH9" i="2"/>
  <c r="BI8" i="2"/>
  <c r="BJ8" i="7" l="1"/>
  <c r="BI9" i="7"/>
  <c r="BI7" i="7"/>
  <c r="BI7" i="2"/>
  <c r="BI9" i="2"/>
  <c r="BJ8" i="2"/>
  <c r="BJ9" i="7" l="1"/>
  <c r="BJ7" i="7"/>
  <c r="BK8" i="7"/>
  <c r="BJ7" i="2"/>
  <c r="BK8" i="2"/>
  <c r="BJ9" i="2"/>
  <c r="BK9" i="7" l="1"/>
  <c r="BK7" i="7"/>
  <c r="BL8" i="7"/>
  <c r="BK7" i="2"/>
  <c r="BL8" i="2"/>
  <c r="BK9" i="2"/>
  <c r="BL9" i="7" l="1"/>
  <c r="BM8" i="7"/>
  <c r="BL7" i="7"/>
  <c r="BL7" i="2"/>
  <c r="BL9" i="2"/>
  <c r="BM8" i="2"/>
  <c r="BM9" i="7" l="1"/>
  <c r="BM7" i="7"/>
  <c r="BN8" i="7"/>
  <c r="BM7" i="2"/>
  <c r="BN8" i="2"/>
  <c r="BM9" i="2"/>
  <c r="BN9" i="7" l="1"/>
  <c r="BN7" i="7"/>
  <c r="BO8" i="7"/>
  <c r="BN7" i="2"/>
  <c r="BO8" i="2"/>
  <c r="BN9" i="2"/>
  <c r="BO7" i="7" l="1"/>
  <c r="BO9" i="7"/>
  <c r="BO7" i="2"/>
  <c r="BO9" i="2"/>
</calcChain>
</file>

<file path=xl/sharedStrings.xml><?xml version="1.0" encoding="utf-8"?>
<sst xmlns="http://schemas.openxmlformats.org/spreadsheetml/2006/main" count="137" uniqueCount="56">
  <si>
    <t>El link es:</t>
  </si>
  <si>
    <t>Esta plantilla se descarga del blog de Excel Fórmulas, podés consultar el post para conocer qué es un diagrama de Gantt, para qué sirve  y cómo se utiliza la plantilla.</t>
  </si>
  <si>
    <t>https://excelformulas.com.ar/plantilla-diagrama-de-gantt-en-excel</t>
  </si>
  <si>
    <t>Plantilla Diagrama de Gantt</t>
  </si>
  <si>
    <t>Nombre del proyecto</t>
  </si>
  <si>
    <t>Fecha de Inicio del proyecto</t>
  </si>
  <si>
    <t>Proyecto 1</t>
  </si>
  <si>
    <t>Descripción de Fase / Tarea</t>
  </si>
  <si>
    <t>Responsable</t>
  </si>
  <si>
    <t>Categoría</t>
  </si>
  <si>
    <t>Progreso</t>
  </si>
  <si>
    <t>Inicio</t>
  </si>
  <si>
    <t>Días de duración</t>
  </si>
  <si>
    <t>Fase 1</t>
  </si>
  <si>
    <t>Tarea 1</t>
  </si>
  <si>
    <t>Tarea 2</t>
  </si>
  <si>
    <t>Tarea 3</t>
  </si>
  <si>
    <t>Tarea 4</t>
  </si>
  <si>
    <t>Tarea 5</t>
  </si>
  <si>
    <t>Fase 2</t>
  </si>
  <si>
    <t>Fase 3</t>
  </si>
  <si>
    <t>Responsables</t>
  </si>
  <si>
    <t>Categorías</t>
  </si>
  <si>
    <t>Juan</t>
  </si>
  <si>
    <t>Maria</t>
  </si>
  <si>
    <t>Florencia</t>
  </si>
  <si>
    <t>Pedro</t>
  </si>
  <si>
    <t>Administración</t>
  </si>
  <si>
    <t>Marketing</t>
  </si>
  <si>
    <t>Ventas</t>
  </si>
  <si>
    <t>Logística</t>
  </si>
  <si>
    <t>Horas de duración</t>
  </si>
  <si>
    <t>Hora de inicio del día</t>
  </si>
  <si>
    <t>Hora Final</t>
  </si>
  <si>
    <t>Hora Inicial</t>
  </si>
  <si>
    <t>Horas</t>
  </si>
  <si>
    <t>Lanzamiento de tienda online</t>
  </si>
  <si>
    <t>Plantilla Diagrama de Gantt Ejemplo</t>
  </si>
  <si>
    <t>Creación de la marca</t>
  </si>
  <si>
    <t>Definir nombre marca</t>
  </si>
  <si>
    <t>Reservar usuarios redes sociales</t>
  </si>
  <si>
    <t>Contratar hosting</t>
  </si>
  <si>
    <t>Crear logos e imágenes</t>
  </si>
  <si>
    <t>Estructura y arquitectura web y tienda</t>
  </si>
  <si>
    <t>Generar keyword research para blog</t>
  </si>
  <si>
    <t>Generar keyword research para diseñar arquitectura web de la tienda</t>
  </si>
  <si>
    <t>Seleccionar los 10 productos iniciales</t>
  </si>
  <si>
    <t>Realizar el análisis de la competencia</t>
  </si>
  <si>
    <t>Relevamiento de proveedores</t>
  </si>
  <si>
    <t>Puesta en marcha</t>
  </si>
  <si>
    <t>Crear Wordpress para el blog</t>
  </si>
  <si>
    <t>Crear tienda nube con subdominio tienda.dominio.com.ar</t>
  </si>
  <si>
    <t>Reservar dominio web .com.ar</t>
  </si>
  <si>
    <t>Crear calendario editorial para las redes sociales</t>
  </si>
  <si>
    <t>Crear diseños de redes sociales</t>
  </si>
  <si>
    <t>Crear newsletter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</si>
</sst>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"/>
    <numFmt numFmtId="166" formatCode="d/m"/>
    <numFmt numFmtId="167" formatCode="hh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9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0" fontId="3" fillId="2" borderId="0" xfId="0" applyNumberFormat="1" applyFont="1" applyFill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20" fontId="2" fillId="2" borderId="0" xfId="0" applyNumberFormat="1" applyFont="1" applyFill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7" fontId="3" fillId="2" borderId="0" xfId="0" applyNumberFormat="1" applyFont="1" applyFill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0" fontId="9" fillId="0" borderId="2" xfId="0" applyFont="1" applyBorder="1" applyAlignment="1">
      <alignment horizontal="centerContinuous" vertical="center"/>
    </xf>
    <xf numFmtId="167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13">
    <dxf>
      <fill>
        <patternFill>
          <bgColor theme="5" tint="0.39994506668294322"/>
        </patternFill>
      </fill>
      <border>
        <left/>
        <right/>
      </border>
    </dxf>
    <dxf>
      <fill>
        <patternFill>
          <bgColor theme="5" tint="0.39994506668294322"/>
        </patternFill>
      </fill>
      <border>
        <left/>
        <right/>
      </border>
    </dxf>
    <dxf>
      <fill>
        <patternFill>
          <bgColor theme="5" tint="0.39994506668294322"/>
        </patternFill>
      </fill>
      <border>
        <left/>
        <right/>
      </border>
    </dxf>
    <dxf>
      <fill>
        <patternFill>
          <bgColor theme="5" tint="0.39994506668294322"/>
        </patternFill>
      </fill>
      <border>
        <left/>
        <right/>
      </border>
    </dxf>
    <dxf>
      <fill>
        <patternFill>
          <bgColor theme="5" tint="0.39994506668294322"/>
        </patternFill>
      </fill>
      <border>
        <left/>
        <right/>
      </border>
    </dxf>
    <dxf>
      <fill>
        <patternFill>
          <bgColor theme="5" tint="0.39994506668294322"/>
        </patternFill>
      </fill>
      <border>
        <left/>
        <right/>
      </border>
    </dxf>
    <dxf>
      <fill>
        <patternFill>
          <bgColor theme="5" tint="0.39994506668294322"/>
        </patternFill>
      </fill>
      <border>
        <left/>
        <right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1B708B-CC82-4564-8384-1E77D55C724B}" name="Responsables" displayName="Responsables" ref="B3:B7" totalsRowShown="0" headerRowDxfId="12" dataDxfId="11">
  <autoFilter ref="B3:B7" xr:uid="{8C1B708B-CC82-4564-8384-1E77D55C724B}"/>
  <tableColumns count="1">
    <tableColumn id="1" xr3:uid="{0703D57B-2C51-46BF-942A-C3FD8573AD0C}" name="Responsables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D86B6F-7EAE-4E30-8DD1-2F759E1BAA54}" name="Categorías" displayName="Categorías" ref="D3:D7" totalsRowShown="0" headerRowDxfId="9" dataDxfId="8">
  <autoFilter ref="D3:D7" xr:uid="{A0D86B6F-7EAE-4E30-8DD1-2F759E1BAA54}"/>
  <tableColumns count="1">
    <tableColumn id="1" xr3:uid="{E7459C1F-343A-4D37-BD61-D18A2A8B77A3}" name="Categorías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formulas.com.ar/plantilla-diagrama-de-gantt-en-exc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5F71-D887-714B-99F1-85CC9261031E}">
  <dimension ref="B2:B4"/>
  <sheetViews>
    <sheetView showGridLines="0" tabSelected="1" workbookViewId="0"/>
  </sheetViews>
  <sheetFormatPr baseColWidth="10" defaultColWidth="10.875" defaultRowHeight="15.75" x14ac:dyDescent="0.25"/>
  <cols>
    <col min="1" max="1" width="10.875" style="1"/>
    <col min="2" max="2" width="65.5" style="1" customWidth="1"/>
    <col min="3" max="16384" width="10.875" style="1"/>
  </cols>
  <sheetData>
    <row r="2" spans="2:2" ht="63" x14ac:dyDescent="0.25">
      <c r="B2" s="3" t="s">
        <v>1</v>
      </c>
    </row>
    <row r="3" spans="2:2" ht="21" x14ac:dyDescent="0.25">
      <c r="B3" s="4" t="s">
        <v>0</v>
      </c>
    </row>
    <row r="4" spans="2:2" ht="24.95" customHeight="1" x14ac:dyDescent="0.25">
      <c r="B4" s="5" t="s">
        <v>2</v>
      </c>
    </row>
  </sheetData>
  <hyperlinks>
    <hyperlink ref="B4" r:id="rId1" xr:uid="{4C483929-7633-AD46-A61C-80B0B832990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32BB-5255-4B6F-A114-80869F684F46}">
  <dimension ref="B3:D7"/>
  <sheetViews>
    <sheetView showGridLines="0" workbookViewId="0"/>
  </sheetViews>
  <sheetFormatPr baseColWidth="10" defaultRowHeight="15.75" x14ac:dyDescent="0.25"/>
  <cols>
    <col min="1" max="1" width="2.625" style="6" customWidth="1"/>
    <col min="2" max="2" width="20.625" style="6" customWidth="1"/>
    <col min="3" max="3" width="2.625" style="6" customWidth="1"/>
    <col min="4" max="4" width="20.625" style="6" customWidth="1"/>
    <col min="5" max="5" width="2.625" style="6" customWidth="1"/>
    <col min="6" max="16384" width="11" style="6"/>
  </cols>
  <sheetData>
    <row r="3" spans="2:4" ht="35.1" customHeight="1" x14ac:dyDescent="0.25">
      <c r="B3" s="6" t="s">
        <v>21</v>
      </c>
      <c r="D3" s="6" t="s">
        <v>22</v>
      </c>
    </row>
    <row r="4" spans="2:4" x14ac:dyDescent="0.25">
      <c r="B4" s="6" t="s">
        <v>24</v>
      </c>
      <c r="D4" s="6" t="s">
        <v>27</v>
      </c>
    </row>
    <row r="5" spans="2:4" x14ac:dyDescent="0.25">
      <c r="B5" s="6" t="s">
        <v>23</v>
      </c>
      <c r="D5" s="6" t="s">
        <v>28</v>
      </c>
    </row>
    <row r="6" spans="2:4" x14ac:dyDescent="0.25">
      <c r="B6" s="6" t="s">
        <v>25</v>
      </c>
      <c r="D6" s="6" t="s">
        <v>29</v>
      </c>
    </row>
    <row r="7" spans="2:4" x14ac:dyDescent="0.25">
      <c r="B7" s="6" t="s">
        <v>26</v>
      </c>
      <c r="D7" s="6" t="s">
        <v>30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C1FF-FC10-E84C-927C-F5A214733189}">
  <dimension ref="B1:BO27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1" sqref="A11"/>
      <selection pane="bottomRight" sqref="A1:AB28"/>
    </sheetView>
  </sheetViews>
  <sheetFormatPr baseColWidth="10" defaultColWidth="10.875" defaultRowHeight="15.75" x14ac:dyDescent="0.25"/>
  <cols>
    <col min="1" max="1" width="2.875" style="6" customWidth="1"/>
    <col min="2" max="2" width="20.625" style="6" customWidth="1"/>
    <col min="3" max="5" width="12.625" style="6" customWidth="1"/>
    <col min="6" max="7" width="8.625" style="6" customWidth="1"/>
    <col min="8" max="67" width="4.625" style="6" customWidth="1"/>
    <col min="68" max="16384" width="10.875" style="6"/>
  </cols>
  <sheetData>
    <row r="1" spans="2:67" ht="26.25" x14ac:dyDescent="0.25">
      <c r="B1" s="10" t="s">
        <v>3</v>
      </c>
      <c r="C1" s="9"/>
      <c r="D1" s="9"/>
      <c r="E1" s="9"/>
      <c r="F1" s="9"/>
      <c r="G1" s="9"/>
      <c r="H1" s="9"/>
    </row>
    <row r="2" spans="2:67" ht="5.0999999999999996" customHeight="1" x14ac:dyDescent="0.25"/>
    <row r="3" spans="2:67" x14ac:dyDescent="0.25">
      <c r="C3" s="7" t="s">
        <v>4</v>
      </c>
      <c r="D3" s="43" t="s">
        <v>6</v>
      </c>
      <c r="J3" s="30"/>
    </row>
    <row r="4" spans="2:67" ht="5.0999999999999996" customHeight="1" x14ac:dyDescent="0.25">
      <c r="C4" s="7"/>
    </row>
    <row r="5" spans="2:67" x14ac:dyDescent="0.25">
      <c r="C5" s="7" t="s">
        <v>5</v>
      </c>
      <c r="D5" s="8">
        <f ca="1">TODAY()</f>
        <v>45683</v>
      </c>
    </row>
    <row r="6" spans="2:67" ht="5.0999999999999996" customHeight="1" x14ac:dyDescent="0.25"/>
    <row r="7" spans="2:67" s="24" customFormat="1" ht="15" x14ac:dyDescent="0.25">
      <c r="H7" s="29" t="str">
        <f ca="1">TEXT(H8,"MMM")</f>
        <v>ene</v>
      </c>
      <c r="I7" s="29" t="str">
        <f t="shared" ref="I7:BO7" ca="1" si="0">TEXT(I8,"MMM")</f>
        <v>ene</v>
      </c>
      <c r="J7" s="29" t="str">
        <f t="shared" ca="1" si="0"/>
        <v>ene</v>
      </c>
      <c r="K7" s="29" t="str">
        <f t="shared" ca="1" si="0"/>
        <v>ene</v>
      </c>
      <c r="L7" s="29" t="str">
        <f t="shared" ca="1" si="0"/>
        <v>ene</v>
      </c>
      <c r="M7" s="29" t="str">
        <f t="shared" ca="1" si="0"/>
        <v>ene</v>
      </c>
      <c r="N7" s="29" t="str">
        <f t="shared" ca="1" si="0"/>
        <v>feb</v>
      </c>
      <c r="O7" s="29" t="str">
        <f t="shared" ca="1" si="0"/>
        <v>feb</v>
      </c>
      <c r="P7" s="29" t="str">
        <f t="shared" ca="1" si="0"/>
        <v>feb</v>
      </c>
      <c r="Q7" s="29" t="str">
        <f t="shared" ca="1" si="0"/>
        <v>feb</v>
      </c>
      <c r="R7" s="29" t="str">
        <f t="shared" ca="1" si="0"/>
        <v>feb</v>
      </c>
      <c r="S7" s="29" t="str">
        <f t="shared" ca="1" si="0"/>
        <v>feb</v>
      </c>
      <c r="T7" s="29" t="str">
        <f t="shared" ca="1" si="0"/>
        <v>feb</v>
      </c>
      <c r="U7" s="29" t="str">
        <f t="shared" ca="1" si="0"/>
        <v>feb</v>
      </c>
      <c r="V7" s="29" t="str">
        <f t="shared" ca="1" si="0"/>
        <v>feb</v>
      </c>
      <c r="W7" s="29" t="str">
        <f t="shared" ca="1" si="0"/>
        <v>feb</v>
      </c>
      <c r="X7" s="29" t="str">
        <f t="shared" ca="1" si="0"/>
        <v>feb</v>
      </c>
      <c r="Y7" s="29" t="str">
        <f t="shared" ca="1" si="0"/>
        <v>feb</v>
      </c>
      <c r="Z7" s="29" t="str">
        <f t="shared" ca="1" si="0"/>
        <v>feb</v>
      </c>
      <c r="AA7" s="29" t="str">
        <f t="shared" ca="1" si="0"/>
        <v>feb</v>
      </c>
      <c r="AB7" s="29" t="str">
        <f t="shared" ca="1" si="0"/>
        <v>feb</v>
      </c>
      <c r="AC7" s="29" t="str">
        <f t="shared" ca="1" si="0"/>
        <v>feb</v>
      </c>
      <c r="AD7" s="29" t="str">
        <f t="shared" ca="1" si="0"/>
        <v>feb</v>
      </c>
      <c r="AE7" s="29" t="str">
        <f t="shared" ca="1" si="0"/>
        <v>feb</v>
      </c>
      <c r="AF7" s="29" t="str">
        <f t="shared" ca="1" si="0"/>
        <v>feb</v>
      </c>
      <c r="AG7" s="29" t="str">
        <f t="shared" ca="1" si="0"/>
        <v>feb</v>
      </c>
      <c r="AH7" s="29" t="str">
        <f t="shared" ca="1" si="0"/>
        <v>feb</v>
      </c>
      <c r="AI7" s="29" t="str">
        <f t="shared" ca="1" si="0"/>
        <v>feb</v>
      </c>
      <c r="AJ7" s="29" t="str">
        <f t="shared" ca="1" si="0"/>
        <v>feb</v>
      </c>
      <c r="AK7" s="29" t="str">
        <f t="shared" ca="1" si="0"/>
        <v>feb</v>
      </c>
      <c r="AL7" s="29" t="str">
        <f t="shared" ca="1" si="0"/>
        <v>feb</v>
      </c>
      <c r="AM7" s="29" t="str">
        <f t="shared" ca="1" si="0"/>
        <v>feb</v>
      </c>
      <c r="AN7" s="29" t="str">
        <f t="shared" ca="1" si="0"/>
        <v>feb</v>
      </c>
      <c r="AO7" s="29" t="str">
        <f t="shared" ca="1" si="0"/>
        <v>feb</v>
      </c>
      <c r="AP7" s="29" t="str">
        <f t="shared" ca="1" si="0"/>
        <v>mar</v>
      </c>
      <c r="AQ7" s="29" t="str">
        <f t="shared" ca="1" si="0"/>
        <v>mar</v>
      </c>
      <c r="AR7" s="29" t="str">
        <f t="shared" ca="1" si="0"/>
        <v>mar</v>
      </c>
      <c r="AS7" s="29" t="str">
        <f t="shared" ca="1" si="0"/>
        <v>mar</v>
      </c>
      <c r="AT7" s="29" t="str">
        <f t="shared" ca="1" si="0"/>
        <v>mar</v>
      </c>
      <c r="AU7" s="29" t="str">
        <f t="shared" ca="1" si="0"/>
        <v>mar</v>
      </c>
      <c r="AV7" s="29" t="str">
        <f t="shared" ca="1" si="0"/>
        <v>mar</v>
      </c>
      <c r="AW7" s="29" t="str">
        <f t="shared" ca="1" si="0"/>
        <v>mar</v>
      </c>
      <c r="AX7" s="29" t="str">
        <f t="shared" ca="1" si="0"/>
        <v>mar</v>
      </c>
      <c r="AY7" s="29" t="str">
        <f t="shared" ca="1" si="0"/>
        <v>mar</v>
      </c>
      <c r="AZ7" s="29" t="str">
        <f t="shared" ca="1" si="0"/>
        <v>mar</v>
      </c>
      <c r="BA7" s="29" t="str">
        <f t="shared" ca="1" si="0"/>
        <v>mar</v>
      </c>
      <c r="BB7" s="29" t="str">
        <f t="shared" ca="1" si="0"/>
        <v>mar</v>
      </c>
      <c r="BC7" s="29" t="str">
        <f t="shared" ca="1" si="0"/>
        <v>mar</v>
      </c>
      <c r="BD7" s="29" t="str">
        <f t="shared" ca="1" si="0"/>
        <v>mar</v>
      </c>
      <c r="BE7" s="29" t="str">
        <f t="shared" ca="1" si="0"/>
        <v>mar</v>
      </c>
      <c r="BF7" s="29" t="str">
        <f t="shared" ca="1" si="0"/>
        <v>mar</v>
      </c>
      <c r="BG7" s="29" t="str">
        <f t="shared" ca="1" si="0"/>
        <v>mar</v>
      </c>
      <c r="BH7" s="29" t="str">
        <f t="shared" ca="1" si="0"/>
        <v>mar</v>
      </c>
      <c r="BI7" s="29" t="str">
        <f t="shared" ca="1" si="0"/>
        <v>mar</v>
      </c>
      <c r="BJ7" s="29" t="str">
        <f t="shared" ca="1" si="0"/>
        <v>mar</v>
      </c>
      <c r="BK7" s="29" t="str">
        <f t="shared" ca="1" si="0"/>
        <v>mar</v>
      </c>
      <c r="BL7" s="29" t="str">
        <f t="shared" ca="1" si="0"/>
        <v>mar</v>
      </c>
      <c r="BM7" s="29" t="str">
        <f t="shared" ca="1" si="0"/>
        <v>mar</v>
      </c>
      <c r="BN7" s="29" t="str">
        <f t="shared" ca="1" si="0"/>
        <v>mar</v>
      </c>
      <c r="BO7" s="29" t="str">
        <f t="shared" ca="1" si="0"/>
        <v>mar</v>
      </c>
    </row>
    <row r="8" spans="2:67" s="23" customFormat="1" ht="15" x14ac:dyDescent="0.25">
      <c r="D8" s="31"/>
      <c r="H8" s="28">
        <f ca="1">$D$5</f>
        <v>45683</v>
      </c>
      <c r="I8" s="28">
        <f ca="1">+H8+1</f>
        <v>45684</v>
      </c>
      <c r="J8" s="28">
        <f t="shared" ref="J8:P8" ca="1" si="1">+I8+1</f>
        <v>45685</v>
      </c>
      <c r="K8" s="28">
        <f t="shared" ca="1" si="1"/>
        <v>45686</v>
      </c>
      <c r="L8" s="28">
        <f t="shared" ca="1" si="1"/>
        <v>45687</v>
      </c>
      <c r="M8" s="28">
        <f t="shared" ca="1" si="1"/>
        <v>45688</v>
      </c>
      <c r="N8" s="28">
        <f t="shared" ca="1" si="1"/>
        <v>45689</v>
      </c>
      <c r="O8" s="28">
        <f ca="1">+N8+1</f>
        <v>45690</v>
      </c>
      <c r="P8" s="28">
        <f t="shared" ca="1" si="1"/>
        <v>45691</v>
      </c>
      <c r="Q8" s="28">
        <f t="shared" ref="Q8:AS8" ca="1" si="2">+P8+1</f>
        <v>45692</v>
      </c>
      <c r="R8" s="28">
        <f t="shared" ca="1" si="2"/>
        <v>45693</v>
      </c>
      <c r="S8" s="28">
        <f t="shared" ca="1" si="2"/>
        <v>45694</v>
      </c>
      <c r="T8" s="28">
        <f t="shared" ca="1" si="2"/>
        <v>45695</v>
      </c>
      <c r="U8" s="28">
        <f t="shared" ca="1" si="2"/>
        <v>45696</v>
      </c>
      <c r="V8" s="28">
        <f t="shared" ca="1" si="2"/>
        <v>45697</v>
      </c>
      <c r="W8" s="28">
        <f t="shared" ca="1" si="2"/>
        <v>45698</v>
      </c>
      <c r="X8" s="28">
        <f t="shared" ca="1" si="2"/>
        <v>45699</v>
      </c>
      <c r="Y8" s="28">
        <f t="shared" ca="1" si="2"/>
        <v>45700</v>
      </c>
      <c r="Z8" s="28">
        <f t="shared" ca="1" si="2"/>
        <v>45701</v>
      </c>
      <c r="AA8" s="28">
        <f t="shared" ca="1" si="2"/>
        <v>45702</v>
      </c>
      <c r="AB8" s="28">
        <f t="shared" ca="1" si="2"/>
        <v>45703</v>
      </c>
      <c r="AC8" s="28">
        <f t="shared" ca="1" si="2"/>
        <v>45704</v>
      </c>
      <c r="AD8" s="28">
        <f t="shared" ca="1" si="2"/>
        <v>45705</v>
      </c>
      <c r="AE8" s="28">
        <f t="shared" ca="1" si="2"/>
        <v>45706</v>
      </c>
      <c r="AF8" s="28">
        <f t="shared" ca="1" si="2"/>
        <v>45707</v>
      </c>
      <c r="AG8" s="28">
        <f t="shared" ca="1" si="2"/>
        <v>45708</v>
      </c>
      <c r="AH8" s="28">
        <f t="shared" ca="1" si="2"/>
        <v>45709</v>
      </c>
      <c r="AI8" s="28">
        <f t="shared" ca="1" si="2"/>
        <v>45710</v>
      </c>
      <c r="AJ8" s="28">
        <f t="shared" ca="1" si="2"/>
        <v>45711</v>
      </c>
      <c r="AK8" s="28">
        <f t="shared" ca="1" si="2"/>
        <v>45712</v>
      </c>
      <c r="AL8" s="28">
        <f t="shared" ca="1" si="2"/>
        <v>45713</v>
      </c>
      <c r="AM8" s="28">
        <f t="shared" ca="1" si="2"/>
        <v>45714</v>
      </c>
      <c r="AN8" s="28">
        <f t="shared" ca="1" si="2"/>
        <v>45715</v>
      </c>
      <c r="AO8" s="28">
        <f t="shared" ca="1" si="2"/>
        <v>45716</v>
      </c>
      <c r="AP8" s="28">
        <f t="shared" ca="1" si="2"/>
        <v>45717</v>
      </c>
      <c r="AQ8" s="28">
        <f t="shared" ca="1" si="2"/>
        <v>45718</v>
      </c>
      <c r="AR8" s="28">
        <f t="shared" ca="1" si="2"/>
        <v>45719</v>
      </c>
      <c r="AS8" s="28">
        <f t="shared" ca="1" si="2"/>
        <v>45720</v>
      </c>
      <c r="AT8" s="28">
        <f t="shared" ref="AT8:BO8" ca="1" si="3">+AS8+1</f>
        <v>45721</v>
      </c>
      <c r="AU8" s="28">
        <f t="shared" ca="1" si="3"/>
        <v>45722</v>
      </c>
      <c r="AV8" s="28">
        <f t="shared" ca="1" si="3"/>
        <v>45723</v>
      </c>
      <c r="AW8" s="28">
        <f t="shared" ca="1" si="3"/>
        <v>45724</v>
      </c>
      <c r="AX8" s="28">
        <f t="shared" ca="1" si="3"/>
        <v>45725</v>
      </c>
      <c r="AY8" s="28">
        <f t="shared" ca="1" si="3"/>
        <v>45726</v>
      </c>
      <c r="AZ8" s="28">
        <f t="shared" ca="1" si="3"/>
        <v>45727</v>
      </c>
      <c r="BA8" s="28">
        <f t="shared" ca="1" si="3"/>
        <v>45728</v>
      </c>
      <c r="BB8" s="28">
        <f t="shared" ca="1" si="3"/>
        <v>45729</v>
      </c>
      <c r="BC8" s="28">
        <f t="shared" ca="1" si="3"/>
        <v>45730</v>
      </c>
      <c r="BD8" s="28">
        <f t="shared" ca="1" si="3"/>
        <v>45731</v>
      </c>
      <c r="BE8" s="28">
        <f t="shared" ca="1" si="3"/>
        <v>45732</v>
      </c>
      <c r="BF8" s="28">
        <f t="shared" ca="1" si="3"/>
        <v>45733</v>
      </c>
      <c r="BG8" s="28">
        <f t="shared" ca="1" si="3"/>
        <v>45734</v>
      </c>
      <c r="BH8" s="28">
        <f t="shared" ca="1" si="3"/>
        <v>45735</v>
      </c>
      <c r="BI8" s="28">
        <f t="shared" ca="1" si="3"/>
        <v>45736</v>
      </c>
      <c r="BJ8" s="28">
        <f t="shared" ca="1" si="3"/>
        <v>45737</v>
      </c>
      <c r="BK8" s="28">
        <f t="shared" ca="1" si="3"/>
        <v>45738</v>
      </c>
      <c r="BL8" s="28">
        <f t="shared" ca="1" si="3"/>
        <v>45739</v>
      </c>
      <c r="BM8" s="28">
        <f ca="1">+BL8+1</f>
        <v>45740</v>
      </c>
      <c r="BN8" s="28">
        <f t="shared" ca="1" si="3"/>
        <v>45741</v>
      </c>
      <c r="BO8" s="28">
        <f t="shared" ca="1" si="3"/>
        <v>45742</v>
      </c>
    </row>
    <row r="9" spans="2:67" s="23" customFormat="1" ht="30" x14ac:dyDescent="0.25">
      <c r="B9" s="27" t="s">
        <v>7</v>
      </c>
      <c r="C9" s="27" t="s">
        <v>8</v>
      </c>
      <c r="D9" s="27" t="s">
        <v>9</v>
      </c>
      <c r="E9" s="27" t="s">
        <v>10</v>
      </c>
      <c r="F9" s="27" t="s">
        <v>11</v>
      </c>
      <c r="G9" s="27" t="s">
        <v>12</v>
      </c>
      <c r="H9" s="28" t="str">
        <f ca="1">LEFT(TEXT(H8,"DDD"))</f>
        <v>d</v>
      </c>
      <c r="I9" s="28" t="str">
        <f t="shared" ref="I9:P9" ca="1" si="4">LEFT(TEXT(I8,"DDD"))</f>
        <v>l</v>
      </c>
      <c r="J9" s="28" t="str">
        <f t="shared" ca="1" si="4"/>
        <v>m</v>
      </c>
      <c r="K9" s="28" t="str">
        <f t="shared" ca="1" si="4"/>
        <v>m</v>
      </c>
      <c r="L9" s="28" t="str">
        <f t="shared" ca="1" si="4"/>
        <v>j</v>
      </c>
      <c r="M9" s="28" t="str">
        <f t="shared" ca="1" si="4"/>
        <v>v</v>
      </c>
      <c r="N9" s="28" t="str">
        <f t="shared" ca="1" si="4"/>
        <v>s</v>
      </c>
      <c r="O9" s="28" t="str">
        <f t="shared" ca="1" si="4"/>
        <v>d</v>
      </c>
      <c r="P9" s="28" t="str">
        <f t="shared" ca="1" si="4"/>
        <v>l</v>
      </c>
      <c r="Q9" s="28" t="str">
        <f t="shared" ref="Q9" ca="1" si="5">LEFT(TEXT(Q8,"DDD"))</f>
        <v>m</v>
      </c>
      <c r="R9" s="28" t="str">
        <f t="shared" ref="R9" ca="1" si="6">LEFT(TEXT(R8,"DDD"))</f>
        <v>m</v>
      </c>
      <c r="S9" s="28" t="str">
        <f t="shared" ref="S9" ca="1" si="7">LEFT(TEXT(S8,"DDD"))</f>
        <v>j</v>
      </c>
      <c r="T9" s="28" t="str">
        <f t="shared" ref="T9" ca="1" si="8">LEFT(TEXT(T8,"DDD"))</f>
        <v>v</v>
      </c>
      <c r="U9" s="28" t="str">
        <f t="shared" ref="U9" ca="1" si="9">LEFT(TEXT(U8,"DDD"))</f>
        <v>s</v>
      </c>
      <c r="V9" s="28" t="str">
        <f t="shared" ref="V9" ca="1" si="10">LEFT(TEXT(V8,"DDD"))</f>
        <v>d</v>
      </c>
      <c r="W9" s="28" t="str">
        <f t="shared" ref="W9" ca="1" si="11">LEFT(TEXT(W8,"DDD"))</f>
        <v>l</v>
      </c>
      <c r="X9" s="28" t="str">
        <f t="shared" ref="X9" ca="1" si="12">LEFT(TEXT(X8,"DDD"))</f>
        <v>m</v>
      </c>
      <c r="Y9" s="28" t="str">
        <f t="shared" ref="Y9" ca="1" si="13">LEFT(TEXT(Y8,"DDD"))</f>
        <v>m</v>
      </c>
      <c r="Z9" s="28" t="str">
        <f t="shared" ref="Z9" ca="1" si="14">LEFT(TEXT(Z8,"DDD"))</f>
        <v>j</v>
      </c>
      <c r="AA9" s="28" t="str">
        <f t="shared" ref="AA9" ca="1" si="15">LEFT(TEXT(AA8,"DDD"))</f>
        <v>v</v>
      </c>
      <c r="AB9" s="28" t="str">
        <f t="shared" ref="AB9" ca="1" si="16">LEFT(TEXT(AB8,"DDD"))</f>
        <v>s</v>
      </c>
      <c r="AC9" s="28" t="str">
        <f t="shared" ref="AC9" ca="1" si="17">LEFT(TEXT(AC8,"DDD"))</f>
        <v>d</v>
      </c>
      <c r="AD9" s="28" t="str">
        <f t="shared" ref="AD9" ca="1" si="18">LEFT(TEXT(AD8,"DDD"))</f>
        <v>l</v>
      </c>
      <c r="AE9" s="28" t="str">
        <f t="shared" ref="AE9" ca="1" si="19">LEFT(TEXT(AE8,"DDD"))</f>
        <v>m</v>
      </c>
      <c r="AF9" s="28" t="str">
        <f t="shared" ref="AF9" ca="1" si="20">LEFT(TEXT(AF8,"DDD"))</f>
        <v>m</v>
      </c>
      <c r="AG9" s="28" t="str">
        <f t="shared" ref="AG9" ca="1" si="21">LEFT(TEXT(AG8,"DDD"))</f>
        <v>j</v>
      </c>
      <c r="AH9" s="28" t="str">
        <f t="shared" ref="AH9" ca="1" si="22">LEFT(TEXT(AH8,"DDD"))</f>
        <v>v</v>
      </c>
      <c r="AI9" s="28" t="str">
        <f t="shared" ref="AI9" ca="1" si="23">LEFT(TEXT(AI8,"DDD"))</f>
        <v>s</v>
      </c>
      <c r="AJ9" s="28" t="str">
        <f t="shared" ref="AJ9" ca="1" si="24">LEFT(TEXT(AJ8,"DDD"))</f>
        <v>d</v>
      </c>
      <c r="AK9" s="28" t="str">
        <f t="shared" ref="AK9" ca="1" si="25">LEFT(TEXT(AK8,"DDD"))</f>
        <v>l</v>
      </c>
      <c r="AL9" s="28" t="str">
        <f t="shared" ref="AL9" ca="1" si="26">LEFT(TEXT(AL8,"DDD"))</f>
        <v>m</v>
      </c>
      <c r="AM9" s="28" t="str">
        <f t="shared" ref="AM9" ca="1" si="27">LEFT(TEXT(AM8,"DDD"))</f>
        <v>m</v>
      </c>
      <c r="AN9" s="28" t="str">
        <f t="shared" ref="AN9" ca="1" si="28">LEFT(TEXT(AN8,"DDD"))</f>
        <v>j</v>
      </c>
      <c r="AO9" s="28" t="str">
        <f t="shared" ref="AO9" ca="1" si="29">LEFT(TEXT(AO8,"DDD"))</f>
        <v>v</v>
      </c>
      <c r="AP9" s="28" t="str">
        <f t="shared" ref="AP9" ca="1" si="30">LEFT(TEXT(AP8,"DDD"))</f>
        <v>s</v>
      </c>
      <c r="AQ9" s="28" t="str">
        <f t="shared" ref="AQ9" ca="1" si="31">LEFT(TEXT(AQ8,"DDD"))</f>
        <v>d</v>
      </c>
      <c r="AR9" s="28" t="str">
        <f t="shared" ref="AR9" ca="1" si="32">LEFT(TEXT(AR8,"DDD"))</f>
        <v>l</v>
      </c>
      <c r="AS9" s="28" t="str">
        <f t="shared" ref="AS9" ca="1" si="33">LEFT(TEXT(AS8,"DDD"))</f>
        <v>m</v>
      </c>
      <c r="AT9" s="28" t="str">
        <f t="shared" ref="AT9" ca="1" si="34">LEFT(TEXT(AT8,"DDD"))</f>
        <v>m</v>
      </c>
      <c r="AU9" s="28" t="str">
        <f t="shared" ref="AU9" ca="1" si="35">LEFT(TEXT(AU8,"DDD"))</f>
        <v>j</v>
      </c>
      <c r="AV9" s="28" t="str">
        <f t="shared" ref="AV9" ca="1" si="36">LEFT(TEXT(AV8,"DDD"))</f>
        <v>v</v>
      </c>
      <c r="AW9" s="28" t="str">
        <f t="shared" ref="AW9" ca="1" si="37">LEFT(TEXT(AW8,"DDD"))</f>
        <v>s</v>
      </c>
      <c r="AX9" s="28" t="str">
        <f t="shared" ref="AX9" ca="1" si="38">LEFT(TEXT(AX8,"DDD"))</f>
        <v>d</v>
      </c>
      <c r="AY9" s="28" t="str">
        <f t="shared" ref="AY9" ca="1" si="39">LEFT(TEXT(AY8,"DDD"))</f>
        <v>l</v>
      </c>
      <c r="AZ9" s="28" t="str">
        <f t="shared" ref="AZ9" ca="1" si="40">LEFT(TEXT(AZ8,"DDD"))</f>
        <v>m</v>
      </c>
      <c r="BA9" s="28" t="str">
        <f t="shared" ref="BA9" ca="1" si="41">LEFT(TEXT(BA8,"DDD"))</f>
        <v>m</v>
      </c>
      <c r="BB9" s="28" t="str">
        <f t="shared" ref="BB9" ca="1" si="42">LEFT(TEXT(BB8,"DDD"))</f>
        <v>j</v>
      </c>
      <c r="BC9" s="28" t="str">
        <f t="shared" ref="BC9" ca="1" si="43">LEFT(TEXT(BC8,"DDD"))</f>
        <v>v</v>
      </c>
      <c r="BD9" s="28" t="str">
        <f t="shared" ref="BD9" ca="1" si="44">LEFT(TEXT(BD8,"DDD"))</f>
        <v>s</v>
      </c>
      <c r="BE9" s="28" t="str">
        <f t="shared" ref="BE9" ca="1" si="45">LEFT(TEXT(BE8,"DDD"))</f>
        <v>d</v>
      </c>
      <c r="BF9" s="28" t="str">
        <f t="shared" ref="BF9" ca="1" si="46">LEFT(TEXT(BF8,"DDD"))</f>
        <v>l</v>
      </c>
      <c r="BG9" s="28" t="str">
        <f t="shared" ref="BG9" ca="1" si="47">LEFT(TEXT(BG8,"DDD"))</f>
        <v>m</v>
      </c>
      <c r="BH9" s="28" t="str">
        <f t="shared" ref="BH9" ca="1" si="48">LEFT(TEXT(BH8,"DDD"))</f>
        <v>m</v>
      </c>
      <c r="BI9" s="28" t="str">
        <f t="shared" ref="BI9" ca="1" si="49">LEFT(TEXT(BI8,"DDD"))</f>
        <v>j</v>
      </c>
      <c r="BJ9" s="28" t="str">
        <f t="shared" ref="BJ9" ca="1" si="50">LEFT(TEXT(BJ8,"DDD"))</f>
        <v>v</v>
      </c>
      <c r="BK9" s="28" t="str">
        <f t="shared" ref="BK9" ca="1" si="51">LEFT(TEXT(BK8,"DDD"))</f>
        <v>s</v>
      </c>
      <c r="BL9" s="28" t="str">
        <f t="shared" ref="BL9" ca="1" si="52">LEFT(TEXT(BL8,"DDD"))</f>
        <v>d</v>
      </c>
      <c r="BM9" s="28" t="str">
        <f t="shared" ref="BM9" ca="1" si="53">LEFT(TEXT(BM8,"DDD"))</f>
        <v>l</v>
      </c>
      <c r="BN9" s="28" t="str">
        <f t="shared" ref="BN9" ca="1" si="54">LEFT(TEXT(BN8,"DDD"))</f>
        <v>m</v>
      </c>
      <c r="BO9" s="28" t="str">
        <f t="shared" ref="BO9" ca="1" si="55">LEFT(TEXT(BO8,"DDD"))</f>
        <v>m</v>
      </c>
    </row>
    <row r="10" spans="2:67" s="2" customFormat="1" ht="20.100000000000001" customHeight="1" x14ac:dyDescent="0.25">
      <c r="B10" s="17" t="s">
        <v>13</v>
      </c>
      <c r="C10" s="17"/>
      <c r="D10" s="17"/>
      <c r="E10" s="18"/>
      <c r="F10" s="19"/>
      <c r="G10" s="20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</row>
    <row r="11" spans="2:67" s="11" customFormat="1" ht="18" customHeight="1" x14ac:dyDescent="0.25">
      <c r="B11" s="11" t="s">
        <v>14</v>
      </c>
      <c r="C11" s="11" t="s">
        <v>25</v>
      </c>
      <c r="D11" s="11" t="s">
        <v>28</v>
      </c>
      <c r="E11" s="12">
        <v>0.25</v>
      </c>
      <c r="F11" s="13">
        <f ca="1">D5</f>
        <v>45683</v>
      </c>
      <c r="G11" s="21">
        <v>5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</row>
    <row r="12" spans="2:67" s="11" customFormat="1" ht="18" customHeight="1" x14ac:dyDescent="0.25">
      <c r="B12" s="14" t="s">
        <v>15</v>
      </c>
      <c r="C12" s="14" t="s">
        <v>24</v>
      </c>
      <c r="D12" s="14" t="s">
        <v>28</v>
      </c>
      <c r="E12" s="15">
        <v>0.3</v>
      </c>
      <c r="F12" s="16">
        <f ca="1">+F11+G11+1</f>
        <v>45689</v>
      </c>
      <c r="G12" s="22">
        <v>2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</row>
    <row r="13" spans="2:67" s="11" customFormat="1" ht="18" customHeight="1" x14ac:dyDescent="0.25">
      <c r="B13" s="11" t="s">
        <v>16</v>
      </c>
      <c r="E13" s="12">
        <v>0.5</v>
      </c>
      <c r="F13" s="13">
        <f ca="1">+F12+G12+1</f>
        <v>45692</v>
      </c>
      <c r="G13" s="21">
        <v>3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</row>
    <row r="14" spans="2:67" s="11" customFormat="1" ht="18" customHeight="1" x14ac:dyDescent="0.25">
      <c r="B14" s="14" t="s">
        <v>17</v>
      </c>
      <c r="C14" s="14"/>
      <c r="D14" s="14"/>
      <c r="E14" s="15">
        <v>0.35</v>
      </c>
      <c r="F14" s="16">
        <f ca="1">+F13+G13+1</f>
        <v>45696</v>
      </c>
      <c r="G14" s="22">
        <v>5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</row>
    <row r="15" spans="2:67" s="11" customFormat="1" ht="18" customHeight="1" x14ac:dyDescent="0.25">
      <c r="B15" s="11" t="s">
        <v>18</v>
      </c>
      <c r="E15" s="12">
        <v>1</v>
      </c>
      <c r="F15" s="13">
        <f ca="1">+F14+G14+1</f>
        <v>45702</v>
      </c>
      <c r="G15" s="21">
        <v>4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</row>
    <row r="16" spans="2:67" s="2" customFormat="1" ht="20.100000000000001" customHeight="1" x14ac:dyDescent="0.25">
      <c r="B16" s="17" t="s">
        <v>19</v>
      </c>
      <c r="C16" s="17"/>
      <c r="D16" s="17"/>
      <c r="E16" s="18"/>
      <c r="F16" s="19"/>
      <c r="G16" s="20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</row>
    <row r="17" spans="2:67" s="11" customFormat="1" ht="18" customHeight="1" x14ac:dyDescent="0.25">
      <c r="B17" s="11" t="s">
        <v>14</v>
      </c>
      <c r="E17" s="12"/>
      <c r="F17" s="13">
        <f ca="1">+F15+G15</f>
        <v>45706</v>
      </c>
      <c r="G17" s="21">
        <v>4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</row>
    <row r="18" spans="2:67" s="11" customFormat="1" ht="18" customHeight="1" x14ac:dyDescent="0.25">
      <c r="B18" s="14" t="s">
        <v>15</v>
      </c>
      <c r="C18" s="14"/>
      <c r="D18" s="14"/>
      <c r="E18" s="15"/>
      <c r="F18" s="16">
        <f ca="1">+F17+G17+1</f>
        <v>45711</v>
      </c>
      <c r="G18" s="22">
        <v>5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</row>
    <row r="19" spans="2:67" s="11" customFormat="1" ht="18" customHeight="1" x14ac:dyDescent="0.25">
      <c r="B19" s="11" t="s">
        <v>16</v>
      </c>
      <c r="E19" s="12"/>
      <c r="F19" s="13">
        <f ca="1">+F18+G18+1</f>
        <v>45717</v>
      </c>
      <c r="G19" s="21">
        <v>3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</row>
    <row r="20" spans="2:67" s="11" customFormat="1" ht="18" customHeight="1" x14ac:dyDescent="0.25">
      <c r="B20" s="14" t="s">
        <v>17</v>
      </c>
      <c r="C20" s="14"/>
      <c r="D20" s="14"/>
      <c r="E20" s="15"/>
      <c r="F20" s="16">
        <f ca="1">+F19+G19+1</f>
        <v>45721</v>
      </c>
      <c r="G20" s="22">
        <v>6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</row>
    <row r="21" spans="2:67" s="11" customFormat="1" ht="18" customHeight="1" x14ac:dyDescent="0.25">
      <c r="B21" s="11" t="s">
        <v>18</v>
      </c>
      <c r="E21" s="12"/>
      <c r="F21" s="13">
        <f ca="1">+F20+G20</f>
        <v>45727</v>
      </c>
      <c r="G21" s="21">
        <v>1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</row>
    <row r="22" spans="2:67" s="2" customFormat="1" ht="20.100000000000001" customHeight="1" x14ac:dyDescent="0.25">
      <c r="B22" s="17" t="s">
        <v>20</v>
      </c>
      <c r="C22" s="17"/>
      <c r="D22" s="17"/>
      <c r="E22" s="18"/>
      <c r="F22" s="19"/>
      <c r="G22" s="20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</row>
    <row r="23" spans="2:67" s="11" customFormat="1" ht="18" customHeight="1" x14ac:dyDescent="0.25">
      <c r="B23" s="11" t="s">
        <v>14</v>
      </c>
      <c r="E23" s="12"/>
      <c r="F23" s="13">
        <f ca="1">+F21+G21+1</f>
        <v>45729</v>
      </c>
      <c r="G23" s="21">
        <v>5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</row>
    <row r="24" spans="2:67" s="11" customFormat="1" ht="18" customHeight="1" x14ac:dyDescent="0.25">
      <c r="B24" s="14" t="s">
        <v>15</v>
      </c>
      <c r="C24" s="14"/>
      <c r="D24" s="14"/>
      <c r="E24" s="15"/>
      <c r="F24" s="16">
        <f ca="1">+F23+G23+1</f>
        <v>45735</v>
      </c>
      <c r="G24" s="22">
        <v>4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</row>
    <row r="25" spans="2:67" s="11" customFormat="1" ht="18" customHeight="1" x14ac:dyDescent="0.25">
      <c r="B25" s="11" t="s">
        <v>16</v>
      </c>
      <c r="E25" s="12"/>
      <c r="F25" s="13">
        <f ca="1">+F24+G24+1</f>
        <v>45740</v>
      </c>
      <c r="G25" s="21">
        <v>2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</row>
    <row r="26" spans="2:67" s="11" customFormat="1" ht="18" customHeight="1" x14ac:dyDescent="0.25">
      <c r="B26" s="14" t="s">
        <v>17</v>
      </c>
      <c r="C26" s="14"/>
      <c r="D26" s="14"/>
      <c r="E26" s="15"/>
      <c r="F26" s="16">
        <f ca="1">+F25+G25+1</f>
        <v>45743</v>
      </c>
      <c r="G26" s="22">
        <v>3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</row>
    <row r="27" spans="2:67" s="11" customFormat="1" ht="18" customHeight="1" x14ac:dyDescent="0.25">
      <c r="B27" s="11" t="s">
        <v>18</v>
      </c>
      <c r="E27" s="12"/>
      <c r="F27" s="13">
        <f ca="1">+F26+G26+1</f>
        <v>45747</v>
      </c>
      <c r="G27" s="21">
        <v>2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</row>
  </sheetData>
  <phoneticPr fontId="10" type="noConversion"/>
  <conditionalFormatting sqref="E10:E27">
    <cfRule type="dataBar" priority="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{E0676FE0-5F29-438E-8E39-7EC383A5EC22}</x14:id>
        </ext>
      </extLst>
    </cfRule>
  </conditionalFormatting>
  <conditionalFormatting sqref="H11:BO15">
    <cfRule type="expression" dxfId="6" priority="11">
      <formula>AND(H$8&gt;=$F11,H$8&lt;=($F11+$G11))</formula>
    </cfRule>
  </conditionalFormatting>
  <conditionalFormatting sqref="H17:BO21">
    <cfRule type="expression" dxfId="5" priority="6">
      <formula>AND(H$8&gt;=$F17,H$8&lt;=($F17+$G17))</formula>
    </cfRule>
  </conditionalFormatting>
  <conditionalFormatting sqref="H23:BO27">
    <cfRule type="expression" dxfId="4" priority="1">
      <formula>AND(H$8&gt;=$F23,H$8&lt;=($F23+$G23))</formula>
    </cfRule>
  </conditionalFormatting>
  <dataValidations count="2">
    <dataValidation type="list" allowBlank="1" showInputMessage="1" showErrorMessage="1" sqref="C10:C27" xr:uid="{44BBF0A1-52B8-41B8-ADC3-9E525D64E1C7}">
      <formula1>Responsable</formula1>
    </dataValidation>
    <dataValidation type="list" allowBlank="1" showInputMessage="1" showErrorMessage="1" sqref="D10:D27" xr:uid="{B2033B83-4103-460D-938A-9343CDD079AE}">
      <formula1>Cat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8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676FE0-5F29-438E-8E39-7EC383A5EC2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E10:E27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4DE8-DB2F-4E6C-AF1A-AC07E21961EB}">
  <sheetPr>
    <pageSetUpPr fitToPage="1"/>
  </sheetPr>
  <dimension ref="B1:Z2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11" sqref="A11"/>
      <selection pane="bottomRight" sqref="A1:AA26"/>
    </sheetView>
  </sheetViews>
  <sheetFormatPr baseColWidth="10" defaultColWidth="10.875" defaultRowHeight="15.75" x14ac:dyDescent="0.25"/>
  <cols>
    <col min="1" max="1" width="2.625" style="6" customWidth="1"/>
    <col min="2" max="2" width="20.625" style="6" customWidth="1"/>
    <col min="3" max="5" width="12.625" style="6" customWidth="1"/>
    <col min="6" max="8" width="8.625" style="6" customWidth="1"/>
    <col min="9" max="26" width="4.625" style="6" customWidth="1"/>
    <col min="27" max="27" width="2.625" style="6" customWidth="1"/>
    <col min="28" max="16384" width="10.875" style="6"/>
  </cols>
  <sheetData>
    <row r="1" spans="2:26" ht="26.25" x14ac:dyDescent="0.25">
      <c r="B1" s="10" t="s">
        <v>3</v>
      </c>
      <c r="C1" s="9"/>
      <c r="D1" s="9"/>
      <c r="E1" s="9"/>
      <c r="F1" s="9"/>
      <c r="G1" s="9"/>
      <c r="H1" s="9"/>
      <c r="I1" s="9"/>
    </row>
    <row r="2" spans="2:26" ht="5.0999999999999996" customHeight="1" x14ac:dyDescent="0.25"/>
    <row r="3" spans="2:26" x14ac:dyDescent="0.25">
      <c r="C3" s="7" t="s">
        <v>4</v>
      </c>
      <c r="D3" s="43" t="s">
        <v>6</v>
      </c>
      <c r="K3" s="30"/>
    </row>
    <row r="4" spans="2:26" ht="5.0999999999999996" customHeight="1" x14ac:dyDescent="0.25">
      <c r="C4" s="7"/>
    </row>
    <row r="5" spans="2:26" x14ac:dyDescent="0.25">
      <c r="C5" s="7" t="s">
        <v>32</v>
      </c>
      <c r="D5" s="36">
        <v>0.25</v>
      </c>
      <c r="F5" s="37"/>
      <c r="G5" s="37"/>
      <c r="I5" s="41" t="s">
        <v>35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2:26" ht="5.0999999999999996" customHeight="1" x14ac:dyDescent="0.25"/>
    <row r="7" spans="2:26" s="23" customFormat="1" ht="30" x14ac:dyDescent="0.25">
      <c r="B7" s="27" t="s">
        <v>7</v>
      </c>
      <c r="C7" s="27" t="s">
        <v>8</v>
      </c>
      <c r="D7" s="27" t="s">
        <v>9</v>
      </c>
      <c r="E7" s="27" t="s">
        <v>10</v>
      </c>
      <c r="F7" s="27" t="s">
        <v>34</v>
      </c>
      <c r="G7" s="27" t="s">
        <v>33</v>
      </c>
      <c r="H7" s="27" t="s">
        <v>31</v>
      </c>
      <c r="I7" s="42">
        <f>D5</f>
        <v>0.25</v>
      </c>
      <c r="J7" s="42">
        <v>0.29166666666666669</v>
      </c>
      <c r="K7" s="42">
        <v>0.33333333333333331</v>
      </c>
      <c r="L7" s="42">
        <v>0.375</v>
      </c>
      <c r="M7" s="42">
        <v>0.41666666666666669</v>
      </c>
      <c r="N7" s="42">
        <v>0.45833333333333331</v>
      </c>
      <c r="O7" s="42">
        <v>0.5</v>
      </c>
      <c r="P7" s="42">
        <v>0.54166666666666663</v>
      </c>
      <c r="Q7" s="42">
        <v>0.58333333333333337</v>
      </c>
      <c r="R7" s="42">
        <v>0.625</v>
      </c>
      <c r="S7" s="42">
        <v>0.66666666666666663</v>
      </c>
      <c r="T7" s="42">
        <v>0.70833333333333337</v>
      </c>
      <c r="U7" s="42">
        <v>0.75</v>
      </c>
      <c r="V7" s="42">
        <v>0.79166666666666663</v>
      </c>
      <c r="W7" s="42">
        <v>0.83333333333333337</v>
      </c>
      <c r="X7" s="42">
        <v>0.875</v>
      </c>
      <c r="Y7" s="42">
        <v>0.91666666666666663</v>
      </c>
      <c r="Z7" s="42">
        <v>0.95833333333333337</v>
      </c>
    </row>
    <row r="8" spans="2:26" s="2" customFormat="1" ht="20.100000000000001" customHeight="1" x14ac:dyDescent="0.25">
      <c r="B8" s="17" t="s">
        <v>13</v>
      </c>
      <c r="C8" s="17"/>
      <c r="D8" s="17"/>
      <c r="E8" s="18"/>
      <c r="F8" s="33"/>
      <c r="G8" s="33"/>
      <c r="H8" s="38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2:26" s="11" customFormat="1" ht="18" customHeight="1" x14ac:dyDescent="0.25">
      <c r="B9" s="11" t="s">
        <v>14</v>
      </c>
      <c r="C9" s="11" t="s">
        <v>25</v>
      </c>
      <c r="D9" s="11" t="s">
        <v>28</v>
      </c>
      <c r="E9" s="12">
        <v>0.25</v>
      </c>
      <c r="F9" s="34">
        <v>0.25</v>
      </c>
      <c r="G9" s="34">
        <v>0.33333333333333331</v>
      </c>
      <c r="H9" s="39">
        <f>G9-F9</f>
        <v>8.3333333333333315E-2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2:26" s="11" customFormat="1" ht="18" customHeight="1" x14ac:dyDescent="0.25">
      <c r="B10" s="14" t="s">
        <v>15</v>
      </c>
      <c r="C10" s="14" t="s">
        <v>24</v>
      </c>
      <c r="D10" s="14" t="s">
        <v>28</v>
      </c>
      <c r="E10" s="15">
        <v>0.3</v>
      </c>
      <c r="F10" s="35">
        <f>G9</f>
        <v>0.33333333333333331</v>
      </c>
      <c r="G10" s="35">
        <v>0.375</v>
      </c>
      <c r="H10" s="40">
        <f t="shared" ref="H10:H13" si="0">G10-F10</f>
        <v>4.1666666666666685E-2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2:26" s="11" customFormat="1" ht="18" customHeight="1" x14ac:dyDescent="0.25">
      <c r="B11" s="11" t="s">
        <v>16</v>
      </c>
      <c r="E11" s="12">
        <v>0.5</v>
      </c>
      <c r="F11" s="34">
        <v>0.375</v>
      </c>
      <c r="G11" s="34">
        <v>0.41666666666666669</v>
      </c>
      <c r="H11" s="39">
        <f t="shared" si="0"/>
        <v>4.1666666666666685E-2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2:26" s="11" customFormat="1" ht="18" customHeight="1" x14ac:dyDescent="0.25">
      <c r="B12" s="14" t="s">
        <v>17</v>
      </c>
      <c r="C12" s="14"/>
      <c r="D12" s="14"/>
      <c r="E12" s="15">
        <v>0.35</v>
      </c>
      <c r="F12" s="35">
        <f>+G11</f>
        <v>0.41666666666666669</v>
      </c>
      <c r="G12" s="35">
        <v>0.5</v>
      </c>
      <c r="H12" s="40">
        <f t="shared" si="0"/>
        <v>8.3333333333333315E-2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2:26" s="11" customFormat="1" ht="18" customHeight="1" x14ac:dyDescent="0.25">
      <c r="B13" s="11" t="s">
        <v>18</v>
      </c>
      <c r="E13" s="12">
        <v>1</v>
      </c>
      <c r="F13" s="34">
        <f>+G12</f>
        <v>0.5</v>
      </c>
      <c r="G13" s="34">
        <v>0.625</v>
      </c>
      <c r="H13" s="39">
        <f t="shared" si="0"/>
        <v>0.125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2:26" s="2" customFormat="1" ht="20.100000000000001" customHeight="1" x14ac:dyDescent="0.25">
      <c r="B14" s="17" t="s">
        <v>19</v>
      </c>
      <c r="C14" s="17"/>
      <c r="D14" s="17"/>
      <c r="E14" s="18"/>
      <c r="F14" s="33"/>
      <c r="G14" s="33"/>
      <c r="H14" s="3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2:26" s="11" customFormat="1" ht="18" customHeight="1" x14ac:dyDescent="0.25">
      <c r="B15" s="11" t="s">
        <v>14</v>
      </c>
      <c r="E15" s="12"/>
      <c r="F15" s="34">
        <f>+G13</f>
        <v>0.625</v>
      </c>
      <c r="G15" s="34">
        <v>0.70833333333333337</v>
      </c>
      <c r="H15" s="39">
        <f>G15-F15</f>
        <v>8.333333333333337E-2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2:26" s="11" customFormat="1" ht="18" customHeight="1" x14ac:dyDescent="0.25">
      <c r="B16" s="14" t="s">
        <v>15</v>
      </c>
      <c r="C16" s="14"/>
      <c r="D16" s="14"/>
      <c r="E16" s="15"/>
      <c r="F16" s="35">
        <f>+G15</f>
        <v>0.70833333333333337</v>
      </c>
      <c r="G16" s="35">
        <v>0.75</v>
      </c>
      <c r="H16" s="40">
        <f t="shared" ref="H16:H19" si="1">G16-F16</f>
        <v>4.166666666666663E-2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2:26" s="11" customFormat="1" ht="18" customHeight="1" x14ac:dyDescent="0.25">
      <c r="B17" s="11" t="s">
        <v>16</v>
      </c>
      <c r="E17" s="12"/>
      <c r="F17" s="34">
        <f>+G16</f>
        <v>0.75</v>
      </c>
      <c r="G17" s="34">
        <v>0.83333333333333337</v>
      </c>
      <c r="H17" s="39">
        <f t="shared" si="1"/>
        <v>8.333333333333337E-2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2:26" s="11" customFormat="1" ht="18" customHeight="1" x14ac:dyDescent="0.25">
      <c r="B18" s="14" t="s">
        <v>17</v>
      </c>
      <c r="C18" s="14"/>
      <c r="D18" s="14"/>
      <c r="E18" s="15"/>
      <c r="F18" s="35">
        <f>+G17</f>
        <v>0.83333333333333337</v>
      </c>
      <c r="G18" s="35">
        <v>0.91666666666666663</v>
      </c>
      <c r="H18" s="40">
        <f t="shared" si="1"/>
        <v>8.3333333333333259E-2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2:26" s="11" customFormat="1" ht="18" customHeight="1" x14ac:dyDescent="0.25">
      <c r="B19" s="11" t="s">
        <v>18</v>
      </c>
      <c r="E19" s="12"/>
      <c r="F19" s="34">
        <f>+G18</f>
        <v>0.91666666666666663</v>
      </c>
      <c r="G19" s="34">
        <v>0.95833333333333337</v>
      </c>
      <c r="H19" s="39">
        <f t="shared" si="1"/>
        <v>4.1666666666666741E-2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2:26" s="2" customFormat="1" ht="20.100000000000001" customHeight="1" x14ac:dyDescent="0.25">
      <c r="B20" s="17" t="s">
        <v>20</v>
      </c>
      <c r="C20" s="17"/>
      <c r="D20" s="17"/>
      <c r="E20" s="18"/>
      <c r="F20" s="33"/>
      <c r="G20" s="33"/>
      <c r="H20" s="38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2:26" s="11" customFormat="1" ht="18" customHeight="1" x14ac:dyDescent="0.25">
      <c r="B21" s="11" t="s">
        <v>14</v>
      </c>
      <c r="E21" s="12"/>
      <c r="F21" s="34">
        <v>0.29166666666666669</v>
      </c>
      <c r="G21" s="34">
        <v>0.375</v>
      </c>
      <c r="H21" s="39">
        <f>G21-F21</f>
        <v>8.3333333333333315E-2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2:26" s="11" customFormat="1" ht="18" customHeight="1" x14ac:dyDescent="0.25">
      <c r="B22" s="14" t="s">
        <v>15</v>
      </c>
      <c r="C22" s="14"/>
      <c r="D22" s="14"/>
      <c r="E22" s="15"/>
      <c r="F22" s="35">
        <v>0.375</v>
      </c>
      <c r="G22" s="35">
        <v>0.54166666666666663</v>
      </c>
      <c r="H22" s="40">
        <f t="shared" ref="H22:H25" si="2">G22-F22</f>
        <v>0.16666666666666663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2:26" s="11" customFormat="1" ht="18" customHeight="1" x14ac:dyDescent="0.25">
      <c r="B23" s="11" t="s">
        <v>16</v>
      </c>
      <c r="E23" s="12"/>
      <c r="F23" s="34">
        <v>0.54166666666666663</v>
      </c>
      <c r="G23" s="34">
        <v>0.625</v>
      </c>
      <c r="H23" s="39">
        <f t="shared" si="2"/>
        <v>8.333333333333337E-2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2:26" s="11" customFormat="1" ht="18" customHeight="1" x14ac:dyDescent="0.25">
      <c r="B24" s="14" t="s">
        <v>17</v>
      </c>
      <c r="C24" s="14"/>
      <c r="D24" s="14"/>
      <c r="E24" s="15"/>
      <c r="F24" s="35">
        <v>0.625</v>
      </c>
      <c r="G24" s="35">
        <v>0.66666666666666663</v>
      </c>
      <c r="H24" s="40">
        <f t="shared" si="2"/>
        <v>4.166666666666663E-2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2:26" s="11" customFormat="1" ht="18" customHeight="1" x14ac:dyDescent="0.25">
      <c r="B25" s="11" t="s">
        <v>18</v>
      </c>
      <c r="E25" s="12"/>
      <c r="F25" s="34">
        <v>0.66666666666666663</v>
      </c>
      <c r="G25" s="34">
        <v>0.75</v>
      </c>
      <c r="H25" s="39">
        <f t="shared" si="2"/>
        <v>8.333333333333337E-2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</sheetData>
  <conditionalFormatting sqref="E8:E25">
    <cfRule type="dataBar" priority="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{857A5929-9E7F-4C19-B971-C60AB54014AF}</x14:id>
        </ext>
      </extLst>
    </cfRule>
  </conditionalFormatting>
  <conditionalFormatting sqref="I9:Z13 I15:Z19 I21:Z25">
    <cfRule type="expression" dxfId="3" priority="17">
      <formula>AND(I$7&gt;=$F9,I$7&lt;=$G9)</formula>
    </cfRule>
  </conditionalFormatting>
  <dataValidations count="2">
    <dataValidation type="list" allowBlank="1" showInputMessage="1" showErrorMessage="1" sqref="D8:D25" xr:uid="{E26F7ACC-F5DC-4D32-8883-5AA05434989F}">
      <formula1>Cat</formula1>
    </dataValidation>
    <dataValidation type="list" allowBlank="1" showInputMessage="1" showErrorMessage="1" sqref="C8:C25" xr:uid="{A3D44CA9-BD63-4451-AFB4-92FF7D3B356C}">
      <formula1>Responsable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7A5929-9E7F-4C19-B971-C60AB54014A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E8:E25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6C92-1284-41CA-88B9-B97CED8FB17E}">
  <dimension ref="B1:BO27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ColWidth="10.875" defaultRowHeight="15.75" x14ac:dyDescent="0.25"/>
  <cols>
    <col min="1" max="1" width="2.875" style="6" customWidth="1"/>
    <col min="2" max="2" width="55.25" style="6" bestFit="1" customWidth="1"/>
    <col min="3" max="5" width="12.625" style="6" customWidth="1"/>
    <col min="6" max="7" width="8.625" style="6" customWidth="1"/>
    <col min="8" max="67" width="4.625" style="6" customWidth="1"/>
    <col min="68" max="16384" width="10.875" style="6"/>
  </cols>
  <sheetData>
    <row r="1" spans="2:67" ht="26.25" x14ac:dyDescent="0.25">
      <c r="B1" s="10" t="s">
        <v>37</v>
      </c>
      <c r="C1" s="9"/>
      <c r="D1" s="9"/>
      <c r="E1" s="9"/>
      <c r="F1" s="9"/>
      <c r="G1" s="9"/>
      <c r="H1" s="9"/>
    </row>
    <row r="2" spans="2:67" ht="5.0999999999999996" customHeight="1" x14ac:dyDescent="0.25"/>
    <row r="3" spans="2:67" x14ac:dyDescent="0.25">
      <c r="C3" s="7" t="s">
        <v>4</v>
      </c>
      <c r="D3" s="43" t="s">
        <v>36</v>
      </c>
      <c r="J3" s="30"/>
    </row>
    <row r="4" spans="2:67" ht="5.0999999999999996" customHeight="1" x14ac:dyDescent="0.25">
      <c r="C4" s="7"/>
    </row>
    <row r="5" spans="2:67" x14ac:dyDescent="0.25">
      <c r="C5" s="7" t="s">
        <v>5</v>
      </c>
      <c r="D5" s="8">
        <v>45691</v>
      </c>
    </row>
    <row r="6" spans="2:67" ht="5.0999999999999996" customHeight="1" x14ac:dyDescent="0.25"/>
    <row r="7" spans="2:67" s="24" customFormat="1" ht="15" x14ac:dyDescent="0.25">
      <c r="H7" s="29" t="str">
        <f>TEXT(H8,"MMM")</f>
        <v>feb</v>
      </c>
      <c r="I7" s="29" t="str">
        <f t="shared" ref="I7:BO7" si="0">TEXT(I8,"MMM")</f>
        <v>feb</v>
      </c>
      <c r="J7" s="29" t="str">
        <f t="shared" si="0"/>
        <v>feb</v>
      </c>
      <c r="K7" s="29" t="str">
        <f t="shared" si="0"/>
        <v>feb</v>
      </c>
      <c r="L7" s="29" t="str">
        <f t="shared" si="0"/>
        <v>feb</v>
      </c>
      <c r="M7" s="29" t="str">
        <f t="shared" si="0"/>
        <v>feb</v>
      </c>
      <c r="N7" s="29" t="str">
        <f t="shared" si="0"/>
        <v>feb</v>
      </c>
      <c r="O7" s="29" t="str">
        <f t="shared" si="0"/>
        <v>feb</v>
      </c>
      <c r="P7" s="29" t="str">
        <f t="shared" si="0"/>
        <v>feb</v>
      </c>
      <c r="Q7" s="29" t="str">
        <f t="shared" si="0"/>
        <v>feb</v>
      </c>
      <c r="R7" s="29" t="str">
        <f t="shared" si="0"/>
        <v>feb</v>
      </c>
      <c r="S7" s="29" t="str">
        <f t="shared" si="0"/>
        <v>feb</v>
      </c>
      <c r="T7" s="29" t="str">
        <f t="shared" si="0"/>
        <v>feb</v>
      </c>
      <c r="U7" s="29" t="str">
        <f t="shared" si="0"/>
        <v>feb</v>
      </c>
      <c r="V7" s="29" t="str">
        <f t="shared" si="0"/>
        <v>feb</v>
      </c>
      <c r="W7" s="29" t="str">
        <f t="shared" si="0"/>
        <v>feb</v>
      </c>
      <c r="X7" s="29" t="str">
        <f t="shared" si="0"/>
        <v>feb</v>
      </c>
      <c r="Y7" s="29" t="str">
        <f t="shared" si="0"/>
        <v>feb</v>
      </c>
      <c r="Z7" s="29" t="str">
        <f t="shared" si="0"/>
        <v>feb</v>
      </c>
      <c r="AA7" s="29" t="str">
        <f t="shared" si="0"/>
        <v>feb</v>
      </c>
      <c r="AB7" s="29" t="str">
        <f t="shared" si="0"/>
        <v>feb</v>
      </c>
      <c r="AC7" s="29" t="str">
        <f t="shared" si="0"/>
        <v>feb</v>
      </c>
      <c r="AD7" s="29" t="str">
        <f t="shared" si="0"/>
        <v>feb</v>
      </c>
      <c r="AE7" s="29" t="str">
        <f t="shared" si="0"/>
        <v>feb</v>
      </c>
      <c r="AF7" s="29" t="str">
        <f t="shared" si="0"/>
        <v>feb</v>
      </c>
      <c r="AG7" s="29" t="str">
        <f t="shared" si="0"/>
        <v>feb</v>
      </c>
      <c r="AH7" s="29" t="str">
        <f t="shared" si="0"/>
        <v>mar</v>
      </c>
      <c r="AI7" s="29" t="str">
        <f t="shared" si="0"/>
        <v>mar</v>
      </c>
      <c r="AJ7" s="29" t="str">
        <f t="shared" si="0"/>
        <v>mar</v>
      </c>
      <c r="AK7" s="29" t="str">
        <f t="shared" si="0"/>
        <v>mar</v>
      </c>
      <c r="AL7" s="29" t="str">
        <f t="shared" si="0"/>
        <v>mar</v>
      </c>
      <c r="AM7" s="29" t="str">
        <f t="shared" si="0"/>
        <v>mar</v>
      </c>
      <c r="AN7" s="29" t="str">
        <f t="shared" si="0"/>
        <v>mar</v>
      </c>
      <c r="AO7" s="29" t="str">
        <f t="shared" si="0"/>
        <v>mar</v>
      </c>
      <c r="AP7" s="29" t="str">
        <f t="shared" si="0"/>
        <v>mar</v>
      </c>
      <c r="AQ7" s="29" t="str">
        <f t="shared" si="0"/>
        <v>mar</v>
      </c>
      <c r="AR7" s="29" t="str">
        <f t="shared" si="0"/>
        <v>mar</v>
      </c>
      <c r="AS7" s="29" t="str">
        <f t="shared" si="0"/>
        <v>mar</v>
      </c>
      <c r="AT7" s="29" t="str">
        <f t="shared" si="0"/>
        <v>mar</v>
      </c>
      <c r="AU7" s="29" t="str">
        <f t="shared" si="0"/>
        <v>mar</v>
      </c>
      <c r="AV7" s="29" t="str">
        <f t="shared" si="0"/>
        <v>mar</v>
      </c>
      <c r="AW7" s="29" t="str">
        <f t="shared" si="0"/>
        <v>mar</v>
      </c>
      <c r="AX7" s="29" t="str">
        <f t="shared" si="0"/>
        <v>mar</v>
      </c>
      <c r="AY7" s="29" t="str">
        <f t="shared" si="0"/>
        <v>mar</v>
      </c>
      <c r="AZ7" s="29" t="str">
        <f t="shared" si="0"/>
        <v>mar</v>
      </c>
      <c r="BA7" s="29" t="str">
        <f t="shared" si="0"/>
        <v>mar</v>
      </c>
      <c r="BB7" s="29" t="str">
        <f t="shared" si="0"/>
        <v>mar</v>
      </c>
      <c r="BC7" s="29" t="str">
        <f t="shared" si="0"/>
        <v>mar</v>
      </c>
      <c r="BD7" s="29" t="str">
        <f t="shared" si="0"/>
        <v>mar</v>
      </c>
      <c r="BE7" s="29" t="str">
        <f t="shared" si="0"/>
        <v>mar</v>
      </c>
      <c r="BF7" s="29" t="str">
        <f t="shared" si="0"/>
        <v>mar</v>
      </c>
      <c r="BG7" s="29" t="str">
        <f t="shared" si="0"/>
        <v>mar</v>
      </c>
      <c r="BH7" s="29" t="str">
        <f t="shared" si="0"/>
        <v>mar</v>
      </c>
      <c r="BI7" s="29" t="str">
        <f t="shared" si="0"/>
        <v>mar</v>
      </c>
      <c r="BJ7" s="29" t="str">
        <f t="shared" si="0"/>
        <v>mar</v>
      </c>
      <c r="BK7" s="29" t="str">
        <f t="shared" si="0"/>
        <v>mar</v>
      </c>
      <c r="BL7" s="29" t="str">
        <f t="shared" si="0"/>
        <v>mar</v>
      </c>
      <c r="BM7" s="29" t="str">
        <f t="shared" si="0"/>
        <v>abr</v>
      </c>
      <c r="BN7" s="29" t="str">
        <f t="shared" si="0"/>
        <v>abr</v>
      </c>
      <c r="BO7" s="29" t="str">
        <f t="shared" si="0"/>
        <v>abr</v>
      </c>
    </row>
    <row r="8" spans="2:67" s="23" customFormat="1" ht="15" x14ac:dyDescent="0.25">
      <c r="D8" s="31"/>
      <c r="H8" s="28">
        <f>$D$5</f>
        <v>45691</v>
      </c>
      <c r="I8" s="28">
        <f>+H8+1</f>
        <v>45692</v>
      </c>
      <c r="J8" s="28">
        <f t="shared" ref="J8:BO8" si="1">+I8+1</f>
        <v>45693</v>
      </c>
      <c r="K8" s="28">
        <f t="shared" si="1"/>
        <v>45694</v>
      </c>
      <c r="L8" s="28">
        <f t="shared" si="1"/>
        <v>45695</v>
      </c>
      <c r="M8" s="28">
        <f t="shared" si="1"/>
        <v>45696</v>
      </c>
      <c r="N8" s="28">
        <f t="shared" si="1"/>
        <v>45697</v>
      </c>
      <c r="O8" s="28">
        <f>+N8+1</f>
        <v>45698</v>
      </c>
      <c r="P8" s="28">
        <f t="shared" si="1"/>
        <v>45699</v>
      </c>
      <c r="Q8" s="28">
        <f t="shared" si="1"/>
        <v>45700</v>
      </c>
      <c r="R8" s="28">
        <f t="shared" si="1"/>
        <v>45701</v>
      </c>
      <c r="S8" s="28">
        <f t="shared" si="1"/>
        <v>45702</v>
      </c>
      <c r="T8" s="28">
        <f t="shared" si="1"/>
        <v>45703</v>
      </c>
      <c r="U8" s="28">
        <f t="shared" si="1"/>
        <v>45704</v>
      </c>
      <c r="V8" s="28">
        <f t="shared" si="1"/>
        <v>45705</v>
      </c>
      <c r="W8" s="28">
        <f t="shared" si="1"/>
        <v>45706</v>
      </c>
      <c r="X8" s="28">
        <f t="shared" si="1"/>
        <v>45707</v>
      </c>
      <c r="Y8" s="28">
        <f t="shared" si="1"/>
        <v>45708</v>
      </c>
      <c r="Z8" s="28">
        <f t="shared" si="1"/>
        <v>45709</v>
      </c>
      <c r="AA8" s="28">
        <f t="shared" si="1"/>
        <v>45710</v>
      </c>
      <c r="AB8" s="28">
        <f t="shared" si="1"/>
        <v>45711</v>
      </c>
      <c r="AC8" s="28">
        <f t="shared" si="1"/>
        <v>45712</v>
      </c>
      <c r="AD8" s="28">
        <f t="shared" si="1"/>
        <v>45713</v>
      </c>
      <c r="AE8" s="28">
        <f t="shared" si="1"/>
        <v>45714</v>
      </c>
      <c r="AF8" s="28">
        <f t="shared" si="1"/>
        <v>45715</v>
      </c>
      <c r="AG8" s="28">
        <f t="shared" si="1"/>
        <v>45716</v>
      </c>
      <c r="AH8" s="28">
        <f t="shared" si="1"/>
        <v>45717</v>
      </c>
      <c r="AI8" s="28">
        <f t="shared" si="1"/>
        <v>45718</v>
      </c>
      <c r="AJ8" s="28">
        <f t="shared" si="1"/>
        <v>45719</v>
      </c>
      <c r="AK8" s="28">
        <f t="shared" si="1"/>
        <v>45720</v>
      </c>
      <c r="AL8" s="28">
        <f t="shared" si="1"/>
        <v>45721</v>
      </c>
      <c r="AM8" s="28">
        <f t="shared" si="1"/>
        <v>45722</v>
      </c>
      <c r="AN8" s="28">
        <f t="shared" si="1"/>
        <v>45723</v>
      </c>
      <c r="AO8" s="28">
        <f t="shared" si="1"/>
        <v>45724</v>
      </c>
      <c r="AP8" s="28">
        <f t="shared" si="1"/>
        <v>45725</v>
      </c>
      <c r="AQ8" s="28">
        <f t="shared" si="1"/>
        <v>45726</v>
      </c>
      <c r="AR8" s="28">
        <f t="shared" si="1"/>
        <v>45727</v>
      </c>
      <c r="AS8" s="28">
        <f t="shared" si="1"/>
        <v>45728</v>
      </c>
      <c r="AT8" s="28">
        <f t="shared" si="1"/>
        <v>45729</v>
      </c>
      <c r="AU8" s="28">
        <f t="shared" si="1"/>
        <v>45730</v>
      </c>
      <c r="AV8" s="28">
        <f t="shared" si="1"/>
        <v>45731</v>
      </c>
      <c r="AW8" s="28">
        <f t="shared" si="1"/>
        <v>45732</v>
      </c>
      <c r="AX8" s="28">
        <f t="shared" si="1"/>
        <v>45733</v>
      </c>
      <c r="AY8" s="28">
        <f t="shared" si="1"/>
        <v>45734</v>
      </c>
      <c r="AZ8" s="28">
        <f t="shared" si="1"/>
        <v>45735</v>
      </c>
      <c r="BA8" s="28">
        <f t="shared" si="1"/>
        <v>45736</v>
      </c>
      <c r="BB8" s="28">
        <f t="shared" si="1"/>
        <v>45737</v>
      </c>
      <c r="BC8" s="28">
        <f t="shared" si="1"/>
        <v>45738</v>
      </c>
      <c r="BD8" s="28">
        <f t="shared" si="1"/>
        <v>45739</v>
      </c>
      <c r="BE8" s="28">
        <f t="shared" si="1"/>
        <v>45740</v>
      </c>
      <c r="BF8" s="28">
        <f t="shared" si="1"/>
        <v>45741</v>
      </c>
      <c r="BG8" s="28">
        <f t="shared" si="1"/>
        <v>45742</v>
      </c>
      <c r="BH8" s="28">
        <f t="shared" si="1"/>
        <v>45743</v>
      </c>
      <c r="BI8" s="28">
        <f t="shared" si="1"/>
        <v>45744</v>
      </c>
      <c r="BJ8" s="28">
        <f t="shared" si="1"/>
        <v>45745</v>
      </c>
      <c r="BK8" s="28">
        <f t="shared" si="1"/>
        <v>45746</v>
      </c>
      <c r="BL8" s="28">
        <f t="shared" si="1"/>
        <v>45747</v>
      </c>
      <c r="BM8" s="28">
        <f>+BL8+1</f>
        <v>45748</v>
      </c>
      <c r="BN8" s="28">
        <f t="shared" si="1"/>
        <v>45749</v>
      </c>
      <c r="BO8" s="28">
        <f t="shared" si="1"/>
        <v>45750</v>
      </c>
    </row>
    <row r="9" spans="2:67" s="23" customFormat="1" ht="30" x14ac:dyDescent="0.25">
      <c r="B9" s="27" t="s">
        <v>7</v>
      </c>
      <c r="C9" s="27" t="s">
        <v>8</v>
      </c>
      <c r="D9" s="27" t="s">
        <v>9</v>
      </c>
      <c r="E9" s="27" t="s">
        <v>10</v>
      </c>
      <c r="F9" s="27" t="s">
        <v>11</v>
      </c>
      <c r="G9" s="27" t="s">
        <v>12</v>
      </c>
      <c r="H9" s="28" t="str">
        <f>LEFT(TEXT(H8,"DDD"))</f>
        <v>l</v>
      </c>
      <c r="I9" s="28" t="str">
        <f t="shared" ref="I9:BO9" si="2">LEFT(TEXT(I8,"DDD"))</f>
        <v>m</v>
      </c>
      <c r="J9" s="28" t="str">
        <f t="shared" si="2"/>
        <v>m</v>
      </c>
      <c r="K9" s="28" t="str">
        <f t="shared" si="2"/>
        <v>j</v>
      </c>
      <c r="L9" s="28" t="str">
        <f t="shared" si="2"/>
        <v>v</v>
      </c>
      <c r="M9" s="28" t="str">
        <f t="shared" si="2"/>
        <v>s</v>
      </c>
      <c r="N9" s="28" t="str">
        <f t="shared" si="2"/>
        <v>d</v>
      </c>
      <c r="O9" s="28" t="str">
        <f t="shared" si="2"/>
        <v>l</v>
      </c>
      <c r="P9" s="28" t="str">
        <f t="shared" si="2"/>
        <v>m</v>
      </c>
      <c r="Q9" s="28" t="str">
        <f t="shared" si="2"/>
        <v>m</v>
      </c>
      <c r="R9" s="28" t="str">
        <f t="shared" si="2"/>
        <v>j</v>
      </c>
      <c r="S9" s="28" t="str">
        <f t="shared" si="2"/>
        <v>v</v>
      </c>
      <c r="T9" s="28" t="str">
        <f t="shared" si="2"/>
        <v>s</v>
      </c>
      <c r="U9" s="28" t="str">
        <f t="shared" si="2"/>
        <v>d</v>
      </c>
      <c r="V9" s="28" t="str">
        <f t="shared" si="2"/>
        <v>l</v>
      </c>
      <c r="W9" s="28" t="str">
        <f t="shared" si="2"/>
        <v>m</v>
      </c>
      <c r="X9" s="28" t="str">
        <f t="shared" si="2"/>
        <v>m</v>
      </c>
      <c r="Y9" s="28" t="str">
        <f t="shared" si="2"/>
        <v>j</v>
      </c>
      <c r="Z9" s="28" t="str">
        <f t="shared" si="2"/>
        <v>v</v>
      </c>
      <c r="AA9" s="28" t="str">
        <f t="shared" si="2"/>
        <v>s</v>
      </c>
      <c r="AB9" s="28" t="str">
        <f t="shared" si="2"/>
        <v>d</v>
      </c>
      <c r="AC9" s="28" t="str">
        <f t="shared" si="2"/>
        <v>l</v>
      </c>
      <c r="AD9" s="28" t="str">
        <f t="shared" si="2"/>
        <v>m</v>
      </c>
      <c r="AE9" s="28" t="str">
        <f t="shared" si="2"/>
        <v>m</v>
      </c>
      <c r="AF9" s="28" t="str">
        <f t="shared" si="2"/>
        <v>j</v>
      </c>
      <c r="AG9" s="28" t="str">
        <f t="shared" si="2"/>
        <v>v</v>
      </c>
      <c r="AH9" s="28" t="str">
        <f t="shared" si="2"/>
        <v>s</v>
      </c>
      <c r="AI9" s="28" t="str">
        <f t="shared" si="2"/>
        <v>d</v>
      </c>
      <c r="AJ9" s="28" t="str">
        <f t="shared" si="2"/>
        <v>l</v>
      </c>
      <c r="AK9" s="28" t="str">
        <f t="shared" si="2"/>
        <v>m</v>
      </c>
      <c r="AL9" s="28" t="str">
        <f t="shared" si="2"/>
        <v>m</v>
      </c>
      <c r="AM9" s="28" t="str">
        <f t="shared" si="2"/>
        <v>j</v>
      </c>
      <c r="AN9" s="28" t="str">
        <f t="shared" si="2"/>
        <v>v</v>
      </c>
      <c r="AO9" s="28" t="str">
        <f t="shared" si="2"/>
        <v>s</v>
      </c>
      <c r="AP9" s="28" t="str">
        <f t="shared" si="2"/>
        <v>d</v>
      </c>
      <c r="AQ9" s="28" t="str">
        <f t="shared" si="2"/>
        <v>l</v>
      </c>
      <c r="AR9" s="28" t="str">
        <f t="shared" si="2"/>
        <v>m</v>
      </c>
      <c r="AS9" s="28" t="str">
        <f t="shared" si="2"/>
        <v>m</v>
      </c>
      <c r="AT9" s="28" t="str">
        <f t="shared" si="2"/>
        <v>j</v>
      </c>
      <c r="AU9" s="28" t="str">
        <f t="shared" si="2"/>
        <v>v</v>
      </c>
      <c r="AV9" s="28" t="str">
        <f t="shared" si="2"/>
        <v>s</v>
      </c>
      <c r="AW9" s="28" t="str">
        <f t="shared" si="2"/>
        <v>d</v>
      </c>
      <c r="AX9" s="28" t="str">
        <f t="shared" si="2"/>
        <v>l</v>
      </c>
      <c r="AY9" s="28" t="str">
        <f t="shared" si="2"/>
        <v>m</v>
      </c>
      <c r="AZ9" s="28" t="str">
        <f t="shared" si="2"/>
        <v>m</v>
      </c>
      <c r="BA9" s="28" t="str">
        <f t="shared" si="2"/>
        <v>j</v>
      </c>
      <c r="BB9" s="28" t="str">
        <f t="shared" si="2"/>
        <v>v</v>
      </c>
      <c r="BC9" s="28" t="str">
        <f t="shared" si="2"/>
        <v>s</v>
      </c>
      <c r="BD9" s="28" t="str">
        <f t="shared" si="2"/>
        <v>d</v>
      </c>
      <c r="BE9" s="28" t="str">
        <f t="shared" si="2"/>
        <v>l</v>
      </c>
      <c r="BF9" s="28" t="str">
        <f t="shared" si="2"/>
        <v>m</v>
      </c>
      <c r="BG9" s="28" t="str">
        <f t="shared" si="2"/>
        <v>m</v>
      </c>
      <c r="BH9" s="28" t="str">
        <f t="shared" si="2"/>
        <v>j</v>
      </c>
      <c r="BI9" s="28" t="str">
        <f t="shared" si="2"/>
        <v>v</v>
      </c>
      <c r="BJ9" s="28" t="str">
        <f t="shared" si="2"/>
        <v>s</v>
      </c>
      <c r="BK9" s="28" t="str">
        <f t="shared" si="2"/>
        <v>d</v>
      </c>
      <c r="BL9" s="28" t="str">
        <f t="shared" si="2"/>
        <v>l</v>
      </c>
      <c r="BM9" s="28" t="str">
        <f t="shared" si="2"/>
        <v>m</v>
      </c>
      <c r="BN9" s="28" t="str">
        <f t="shared" si="2"/>
        <v>m</v>
      </c>
      <c r="BO9" s="28" t="str">
        <f t="shared" si="2"/>
        <v>j</v>
      </c>
    </row>
    <row r="10" spans="2:67" s="2" customFormat="1" ht="20.100000000000001" customHeight="1" x14ac:dyDescent="0.25">
      <c r="B10" s="17" t="s">
        <v>38</v>
      </c>
      <c r="C10" s="17"/>
      <c r="D10" s="17"/>
      <c r="E10" s="18"/>
      <c r="F10" s="19"/>
      <c r="G10" s="20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</row>
    <row r="11" spans="2:67" s="11" customFormat="1" ht="18" customHeight="1" x14ac:dyDescent="0.25">
      <c r="B11" s="44" t="s">
        <v>39</v>
      </c>
      <c r="C11" s="11" t="s">
        <v>23</v>
      </c>
      <c r="D11" s="11" t="s">
        <v>28</v>
      </c>
      <c r="E11" s="12">
        <v>0.5</v>
      </c>
      <c r="F11" s="13">
        <f>D5</f>
        <v>45691</v>
      </c>
      <c r="G11" s="21">
        <v>5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</row>
    <row r="12" spans="2:67" s="11" customFormat="1" ht="18" customHeight="1" x14ac:dyDescent="0.25">
      <c r="B12" s="45" t="s">
        <v>52</v>
      </c>
      <c r="C12" s="14" t="s">
        <v>23</v>
      </c>
      <c r="D12" s="14" t="s">
        <v>28</v>
      </c>
      <c r="E12" s="15">
        <v>0</v>
      </c>
      <c r="F12" s="16">
        <f>+F11+G11+1</f>
        <v>45697</v>
      </c>
      <c r="G12" s="22">
        <v>1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</row>
    <row r="13" spans="2:67" s="11" customFormat="1" ht="18" customHeight="1" x14ac:dyDescent="0.25">
      <c r="B13" s="44" t="s">
        <v>40</v>
      </c>
      <c r="C13" s="11" t="s">
        <v>23</v>
      </c>
      <c r="D13" s="11" t="s">
        <v>28</v>
      </c>
      <c r="E13" s="12">
        <v>0</v>
      </c>
      <c r="F13" s="13">
        <f>+F12+G12+1</f>
        <v>45699</v>
      </c>
      <c r="G13" s="21">
        <v>1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</row>
    <row r="14" spans="2:67" s="11" customFormat="1" ht="18" customHeight="1" x14ac:dyDescent="0.25">
      <c r="B14" s="45" t="s">
        <v>41</v>
      </c>
      <c r="C14" s="14" t="s">
        <v>23</v>
      </c>
      <c r="D14" s="14" t="s">
        <v>28</v>
      </c>
      <c r="E14" s="15">
        <v>0</v>
      </c>
      <c r="F14" s="16">
        <f>+F13+G13+1</f>
        <v>45701</v>
      </c>
      <c r="G14" s="22">
        <v>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</row>
    <row r="15" spans="2:67" s="11" customFormat="1" ht="18" customHeight="1" x14ac:dyDescent="0.25">
      <c r="B15" s="44" t="s">
        <v>42</v>
      </c>
      <c r="C15" s="11" t="s">
        <v>23</v>
      </c>
      <c r="D15" s="11" t="s">
        <v>28</v>
      </c>
      <c r="E15" s="12">
        <v>0</v>
      </c>
      <c r="F15" s="13">
        <f>+F14+G14+1</f>
        <v>45703</v>
      </c>
      <c r="G15" s="21">
        <v>3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</row>
    <row r="16" spans="2:67" s="2" customFormat="1" ht="20.100000000000001" customHeight="1" x14ac:dyDescent="0.25">
      <c r="B16" s="17" t="s">
        <v>43</v>
      </c>
      <c r="C16" s="17"/>
      <c r="D16" s="17"/>
      <c r="E16" s="18"/>
      <c r="F16" s="19"/>
      <c r="G16" s="20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</row>
    <row r="17" spans="2:67" s="11" customFormat="1" ht="18" customHeight="1" x14ac:dyDescent="0.25">
      <c r="B17" s="44" t="s">
        <v>44</v>
      </c>
      <c r="C17" s="11" t="s">
        <v>25</v>
      </c>
      <c r="D17" s="11" t="s">
        <v>28</v>
      </c>
      <c r="E17" s="12">
        <v>0</v>
      </c>
      <c r="F17" s="13">
        <f>+F15+G15</f>
        <v>45706</v>
      </c>
      <c r="G17" s="21">
        <v>2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</row>
    <row r="18" spans="2:67" s="11" customFormat="1" ht="18" customHeight="1" x14ac:dyDescent="0.25">
      <c r="B18" s="45" t="s">
        <v>45</v>
      </c>
      <c r="C18" s="14" t="s">
        <v>25</v>
      </c>
      <c r="D18" s="14" t="s">
        <v>28</v>
      </c>
      <c r="E18" s="15">
        <v>0</v>
      </c>
      <c r="F18" s="16">
        <f>+F17+G17+1</f>
        <v>45709</v>
      </c>
      <c r="G18" s="22">
        <v>2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</row>
    <row r="19" spans="2:67" s="11" customFormat="1" ht="18" customHeight="1" x14ac:dyDescent="0.25">
      <c r="B19" s="44" t="s">
        <v>46</v>
      </c>
      <c r="C19" s="11" t="s">
        <v>25</v>
      </c>
      <c r="D19" s="11" t="s">
        <v>28</v>
      </c>
      <c r="E19" s="12">
        <v>0</v>
      </c>
      <c r="F19" s="13">
        <f>+F18+G18+1</f>
        <v>45712</v>
      </c>
      <c r="G19" s="21">
        <v>3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</row>
    <row r="20" spans="2:67" s="11" customFormat="1" ht="18" customHeight="1" x14ac:dyDescent="0.25">
      <c r="B20" s="45" t="s">
        <v>47</v>
      </c>
      <c r="C20" s="14" t="s">
        <v>25</v>
      </c>
      <c r="D20" s="14" t="s">
        <v>28</v>
      </c>
      <c r="E20" s="15">
        <v>0</v>
      </c>
      <c r="F20" s="16">
        <f>+F19+G19+1</f>
        <v>45716</v>
      </c>
      <c r="G20" s="22">
        <v>3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</row>
    <row r="21" spans="2:67" s="11" customFormat="1" ht="18" customHeight="1" x14ac:dyDescent="0.25">
      <c r="B21" s="44" t="s">
        <v>48</v>
      </c>
      <c r="C21" s="11" t="s">
        <v>25</v>
      </c>
      <c r="D21" s="11" t="s">
        <v>28</v>
      </c>
      <c r="E21" s="12">
        <v>0</v>
      </c>
      <c r="F21" s="13">
        <f>+F20+G20</f>
        <v>45719</v>
      </c>
      <c r="G21" s="21">
        <v>3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</row>
    <row r="22" spans="2:67" s="2" customFormat="1" ht="20.100000000000001" customHeight="1" x14ac:dyDescent="0.25">
      <c r="B22" s="17" t="s">
        <v>49</v>
      </c>
      <c r="C22" s="17"/>
      <c r="D22" s="17"/>
      <c r="E22" s="18"/>
      <c r="F22" s="19"/>
      <c r="G22" s="20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</row>
    <row r="23" spans="2:67" s="11" customFormat="1" ht="18" customHeight="1" x14ac:dyDescent="0.25">
      <c r="B23" s="44" t="s">
        <v>50</v>
      </c>
      <c r="C23" s="11" t="s">
        <v>26</v>
      </c>
      <c r="D23" s="11" t="s">
        <v>28</v>
      </c>
      <c r="E23" s="12">
        <v>0</v>
      </c>
      <c r="F23" s="13">
        <f>+F21+G21+1</f>
        <v>45723</v>
      </c>
      <c r="G23" s="21">
        <v>2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</row>
    <row r="24" spans="2:67" s="11" customFormat="1" ht="18" customHeight="1" x14ac:dyDescent="0.25">
      <c r="B24" s="45" t="s">
        <v>51</v>
      </c>
      <c r="C24" s="14" t="s">
        <v>26</v>
      </c>
      <c r="D24" s="14" t="s">
        <v>28</v>
      </c>
      <c r="E24" s="15">
        <v>0</v>
      </c>
      <c r="F24" s="16">
        <f>+F23+G23+1</f>
        <v>45726</v>
      </c>
      <c r="G24" s="22">
        <v>2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</row>
    <row r="25" spans="2:67" s="11" customFormat="1" ht="18" customHeight="1" x14ac:dyDescent="0.25">
      <c r="B25" s="44" t="s">
        <v>53</v>
      </c>
      <c r="C25" s="11" t="s">
        <v>26</v>
      </c>
      <c r="D25" s="11" t="s">
        <v>28</v>
      </c>
      <c r="E25" s="12">
        <v>0</v>
      </c>
      <c r="F25" s="13">
        <f>+F24+G24+1</f>
        <v>45729</v>
      </c>
      <c r="G25" s="21">
        <v>1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</row>
    <row r="26" spans="2:67" s="11" customFormat="1" ht="18" customHeight="1" x14ac:dyDescent="0.25">
      <c r="B26" s="45" t="s">
        <v>54</v>
      </c>
      <c r="C26" s="14" t="s">
        <v>26</v>
      </c>
      <c r="D26" s="14" t="s">
        <v>28</v>
      </c>
      <c r="E26" s="15">
        <v>0</v>
      </c>
      <c r="F26" s="16">
        <f>+F25+G25+1</f>
        <v>45731</v>
      </c>
      <c r="G26" s="22">
        <v>3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</row>
    <row r="27" spans="2:67" s="11" customFormat="1" ht="18" customHeight="1" x14ac:dyDescent="0.25">
      <c r="B27" s="44" t="s">
        <v>55</v>
      </c>
      <c r="C27" s="11" t="s">
        <v>26</v>
      </c>
      <c r="D27" s="11" t="s">
        <v>28</v>
      </c>
      <c r="E27" s="12">
        <v>0</v>
      </c>
      <c r="F27" s="13">
        <f>+F26+G26+1</f>
        <v>45735</v>
      </c>
      <c r="G27" s="21">
        <v>1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</row>
  </sheetData>
  <conditionalFormatting sqref="E10:E27">
    <cfRule type="dataBar" priority="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{3550B998-A959-4497-A232-17A00E65B5E0}</x14:id>
        </ext>
      </extLst>
    </cfRule>
  </conditionalFormatting>
  <conditionalFormatting sqref="H11:BO15">
    <cfRule type="expression" dxfId="2" priority="3">
      <formula>AND(H$8&gt;=$F11,H$8&lt;=($F11+$G11))</formula>
    </cfRule>
  </conditionalFormatting>
  <conditionalFormatting sqref="H17:BO21">
    <cfRule type="expression" dxfId="1" priority="2">
      <formula>AND(H$8&gt;=$F17,H$8&lt;=($F17+$G17))</formula>
    </cfRule>
  </conditionalFormatting>
  <conditionalFormatting sqref="H23:BO27">
    <cfRule type="expression" dxfId="0" priority="1">
      <formula>AND(H$8&gt;=$F23,H$8&lt;=($F23+$G23))</formula>
    </cfRule>
  </conditionalFormatting>
  <dataValidations count="2">
    <dataValidation type="list" allowBlank="1" showInputMessage="1" showErrorMessage="1" sqref="D10:D27" xr:uid="{F3AC9A12-956E-423C-B15B-0A7FD219AE64}">
      <formula1>Cat</formula1>
    </dataValidation>
    <dataValidation type="list" allowBlank="1" showInputMessage="1" showErrorMessage="1" sqref="C10:C27" xr:uid="{8BD16A31-5D8D-4027-B6D8-1DC23348665E}">
      <formula1>Responsable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8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50B998-A959-4497-A232-17A00E65B5E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E10:E27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Base</vt:lpstr>
      <vt:lpstr>Tablas</vt:lpstr>
      <vt:lpstr>Diagrama de Gantt x Días</vt:lpstr>
      <vt:lpstr>Diagrama de Gantt x Horas</vt:lpstr>
      <vt:lpstr>Diagrama de Gantt Días Ejemplo</vt:lpstr>
      <vt:lpstr>'Diagrama de Gantt Días Ejemplo'!Cat</vt:lpstr>
      <vt:lpstr>'Diagrama de Gantt x Horas'!Cat</vt:lpstr>
      <vt:lpstr>Cat</vt:lpstr>
      <vt:lpstr>'Diagrama de Gantt Días Ejemplo'!Responsable</vt:lpstr>
      <vt:lpstr>'Diagrama de Gantt x Horas'!Responsable</vt:lpstr>
      <vt:lpstr>Responsable</vt:lpstr>
      <vt:lpstr>'Diagrama de Gantt Días Ejemplo'!Títulos_a_imprimir</vt:lpstr>
      <vt:lpstr>'Diagrama de Gantt x Días'!Títulos_a_imprimir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Sanchez</dc:creator>
  <cp:lastModifiedBy>Cristian Sanchez</cp:lastModifiedBy>
  <cp:lastPrinted>2025-01-26T02:06:50Z</cp:lastPrinted>
  <dcterms:created xsi:type="dcterms:W3CDTF">2022-07-19T22:19:23Z</dcterms:created>
  <dcterms:modified xsi:type="dcterms:W3CDTF">2025-01-26T18:03:55Z</dcterms:modified>
</cp:coreProperties>
</file>