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18ea6070dff058/Micronichos/Excel Formulas/Archivos para Descargar/"/>
    </mc:Choice>
  </mc:AlternateContent>
  <xr:revisionPtr revIDLastSave="0" documentId="8_{10CE3846-A6C4-4928-8E1B-4EFC6D76DB66}" xr6:coauthVersionLast="47" xr6:coauthVersionMax="47" xr10:uidLastSave="{00000000-0000-0000-0000-000000000000}"/>
  <bookViews>
    <workbookView xWindow="4995" yWindow="600" windowWidth="21375" windowHeight="14445" xr2:uid="{E5A3EBD0-8D20-4320-8931-87490B70F49D}"/>
  </bookViews>
  <sheets>
    <sheet name="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E9" i="1"/>
  <c r="F9" i="1"/>
  <c r="E10" i="1"/>
  <c r="I8" i="1" s="1"/>
  <c r="F10" i="1"/>
  <c r="J10" i="1"/>
  <c r="E11" i="1"/>
  <c r="I12" i="1" s="1"/>
  <c r="F11" i="1"/>
  <c r="J11" i="1"/>
  <c r="E12" i="1"/>
  <c r="F12" i="1"/>
  <c r="E13" i="1"/>
  <c r="F13" i="1"/>
  <c r="E14" i="1"/>
  <c r="F14" i="1"/>
  <c r="E15" i="1"/>
  <c r="F15" i="1"/>
  <c r="E16" i="1"/>
  <c r="F16" i="1"/>
  <c r="E17" i="1"/>
  <c r="I11" i="1" s="1"/>
  <c r="F17" i="1"/>
  <c r="C18" i="1"/>
  <c r="D18" i="1"/>
  <c r="I10" i="1" l="1"/>
  <c r="J9" i="1"/>
  <c r="I9" i="1"/>
  <c r="I13" i="1" s="1"/>
  <c r="J12" i="1"/>
  <c r="J8" i="1"/>
  <c r="J1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<sst xmlns="http://schemas.openxmlformats.org/spreadsheetml/2006/main" count="16" uniqueCount="12">
  <si>
    <t>https://excelformulas.com.ar/funcion-mes-en-excel</t>
  </si>
  <si>
    <t>-</t>
  </si>
  <si>
    <t>Total</t>
  </si>
  <si>
    <t>Volumen de Ventas Totales</t>
  </si>
  <si>
    <t>Cantidad de Ventas</t>
  </si>
  <si>
    <t>Mes</t>
  </si>
  <si>
    <t>Nombre Mes</t>
  </si>
  <si>
    <t>Fecha Mes</t>
  </si>
  <si>
    <t>Fecha</t>
  </si>
  <si>
    <t>Ventas por Mes - 2024 -</t>
  </si>
  <si>
    <t>Volumen de ventas - 2024 -</t>
  </si>
  <si>
    <t>https://excelformulas.com.ar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</si>
</sst>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3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color rgb="FF000000"/>
      <name val="Helvetica Neue"/>
      <family val="2"/>
    </font>
    <font>
      <b/>
      <sz val="11"/>
      <color rgb="FF000000"/>
      <name val="Helvetica Neue"/>
      <family val="2"/>
    </font>
    <font>
      <sz val="11"/>
      <color indexed="8"/>
      <name val="Helvetica Neue"/>
      <family val="2"/>
    </font>
    <font>
      <sz val="10"/>
      <color indexed="8"/>
      <name val="Helvetica Neue"/>
      <family val="2"/>
    </font>
    <font>
      <b/>
      <i/>
      <u/>
      <sz val="14"/>
      <color theme="1"/>
      <name val="Aptos Narrow"/>
      <family val="2"/>
      <scheme val="minor"/>
    </font>
    <font>
      <b/>
      <i/>
      <u/>
      <sz val="16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>
      <alignment vertical="top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164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right" vertical="center"/>
    </xf>
    <xf numFmtId="3" fontId="8" fillId="0" borderId="1" xfId="2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</cellXfs>
  <cellStyles count="3">
    <cellStyle name="Excel Built-in Normal 1" xfId="2" xr:uid="{96CCC410-C261-4D54-9F9E-CF60C776FA74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xcelformulas.com.ar/funcion-mes-en-excel" TargetMode="External"/><Relationship Id="rId1" Type="http://schemas.openxmlformats.org/officeDocument/2006/relationships/hyperlink" Target="https://excelformula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CD4E-3310-44D2-BB13-D8E2622A9C2C}">
  <sheetPr>
    <pageSetUpPr fitToPage="1"/>
  </sheetPr>
  <dimension ref="A1:K29"/>
  <sheetViews>
    <sheetView showGridLines="0" tabSelected="1" workbookViewId="0"/>
  </sheetViews>
  <sheetFormatPr baseColWidth="10" defaultRowHeight="15.75"/>
  <cols>
    <col min="1" max="1" width="2.625" style="1" customWidth="1"/>
    <col min="2" max="6" width="12.875" style="1" customWidth="1"/>
    <col min="7" max="7" width="5.625" style="1" customWidth="1"/>
    <col min="8" max="8" width="15.5" style="1" bestFit="1" customWidth="1"/>
    <col min="9" max="10" width="11" style="1"/>
    <col min="11" max="11" width="2.625" style="1" customWidth="1"/>
    <col min="12" max="16384" width="11" style="1"/>
  </cols>
  <sheetData>
    <row r="1" spans="1:11" s="1" customFormat="1">
      <c r="A1" s="19"/>
      <c r="B1" s="24" t="s">
        <v>11</v>
      </c>
      <c r="C1" s="23"/>
      <c r="D1" s="23"/>
      <c r="E1" s="19"/>
      <c r="F1" s="23"/>
      <c r="G1" s="19"/>
      <c r="H1" s="19"/>
      <c r="I1" s="19"/>
      <c r="J1" s="19"/>
    </row>
    <row r="2" spans="1:11" s="1" customFormat="1" ht="5.0999999999999996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s="1" customFormat="1" ht="21">
      <c r="A3" s="19"/>
      <c r="B3" s="22" t="e" vm="1">
        <v>#VALUE!</v>
      </c>
      <c r="C3" s="21"/>
      <c r="D3" s="21"/>
      <c r="E3" s="19"/>
      <c r="F3" s="21"/>
      <c r="G3" s="19"/>
      <c r="H3" s="19"/>
      <c r="I3" s="19"/>
      <c r="J3" s="19"/>
    </row>
    <row r="5" spans="1:11" s="1" customFormat="1" ht="18.75">
      <c r="B5" s="20" t="s">
        <v>10</v>
      </c>
      <c r="C5" s="20"/>
      <c r="D5" s="20"/>
      <c r="E5" s="19"/>
      <c r="F5" s="20"/>
      <c r="H5" s="20" t="s">
        <v>9</v>
      </c>
      <c r="I5" s="19"/>
      <c r="J5" s="19"/>
    </row>
    <row r="7" spans="1:11" s="1" customFormat="1" ht="45">
      <c r="B7" s="17" t="s">
        <v>8</v>
      </c>
      <c r="C7" s="17" t="s">
        <v>4</v>
      </c>
      <c r="D7" s="17" t="s">
        <v>3</v>
      </c>
      <c r="E7" s="17" t="s">
        <v>7</v>
      </c>
      <c r="F7" s="17" t="s">
        <v>6</v>
      </c>
      <c r="H7" s="18" t="s">
        <v>5</v>
      </c>
      <c r="I7" s="17" t="s">
        <v>4</v>
      </c>
      <c r="J7" s="17" t="s">
        <v>3</v>
      </c>
    </row>
    <row r="8" spans="1:11" s="1" customFormat="1">
      <c r="B8" s="13">
        <v>45505</v>
      </c>
      <c r="C8" s="15">
        <v>8</v>
      </c>
      <c r="D8" s="14">
        <v>54145</v>
      </c>
      <c r="E8" s="10">
        <f>MONTH(B8)</f>
        <v>8</v>
      </c>
      <c r="F8" s="9" t="str">
        <f>TEXT(B8,"MMMM")</f>
        <v>agosto</v>
      </c>
      <c r="H8" s="5">
        <v>8</v>
      </c>
      <c r="I8" s="7">
        <f>SUMIFS($C$8:$C$17,$E$8:$E$17,$H8)</f>
        <v>15</v>
      </c>
      <c r="J8" s="6">
        <f>SUMIFS($D$8:$D$17,$E$8:$E$17,$H8)</f>
        <v>57405</v>
      </c>
      <c r="K8" s="16"/>
    </row>
    <row r="9" spans="1:11" s="1" customFormat="1">
      <c r="B9" s="13">
        <v>45530</v>
      </c>
      <c r="C9" s="15">
        <v>7</v>
      </c>
      <c r="D9" s="14">
        <v>3260</v>
      </c>
      <c r="E9" s="10">
        <f>MONTH(B9)</f>
        <v>8</v>
      </c>
      <c r="F9" s="9" t="str">
        <f>TEXT(B9,"MMMM")</f>
        <v>agosto</v>
      </c>
      <c r="H9" s="5">
        <v>9</v>
      </c>
      <c r="I9" s="7">
        <f>SUMIFS($C$8:$C$17,$E$8:$E$17,$H9)</f>
        <v>30</v>
      </c>
      <c r="J9" s="6">
        <f>SUMIFS($D$8:$D$17,$E$8:$E$17,$H9)</f>
        <v>145630</v>
      </c>
    </row>
    <row r="10" spans="1:11" s="1" customFormat="1">
      <c r="B10" s="13">
        <v>45541</v>
      </c>
      <c r="C10" s="15">
        <v>7</v>
      </c>
      <c r="D10" s="14">
        <v>26015</v>
      </c>
      <c r="E10" s="10">
        <f>MONTH(B10)</f>
        <v>9</v>
      </c>
      <c r="F10" s="9" t="str">
        <f>TEXT(B10,"MMMM")</f>
        <v>septiembre</v>
      </c>
      <c r="H10" s="5">
        <v>10</v>
      </c>
      <c r="I10" s="7">
        <f>SUMIFS($C$8:$C$17,$E$8:$E$17,$H10)</f>
        <v>33</v>
      </c>
      <c r="J10" s="6">
        <f>SUMIFS($D$8:$D$17,$E$8:$E$17,$H10)</f>
        <v>136110</v>
      </c>
    </row>
    <row r="11" spans="1:11" s="1" customFormat="1">
      <c r="B11" s="13">
        <v>45559</v>
      </c>
      <c r="C11" s="15">
        <v>14</v>
      </c>
      <c r="D11" s="14">
        <v>25912</v>
      </c>
      <c r="E11" s="10">
        <f>MONTH(B11)</f>
        <v>9</v>
      </c>
      <c r="F11" s="9" t="str">
        <f>TEXT(B11,"MMMM")</f>
        <v>septiembre</v>
      </c>
      <c r="H11" s="5">
        <v>11</v>
      </c>
      <c r="I11" s="7">
        <f>SUMIFS($C$8:$C$17,$E$8:$E$17,$H11)</f>
        <v>8</v>
      </c>
      <c r="J11" s="6">
        <f>SUMIFS($D$8:$D$17,$E$8:$E$17,$H11)</f>
        <v>71122</v>
      </c>
    </row>
    <row r="12" spans="1:11" s="1" customFormat="1">
      <c r="B12" s="13">
        <v>45564</v>
      </c>
      <c r="C12" s="15">
        <v>9</v>
      </c>
      <c r="D12" s="14">
        <v>93703</v>
      </c>
      <c r="E12" s="10">
        <f>MONTH(B12)</f>
        <v>9</v>
      </c>
      <c r="F12" s="9" t="str">
        <f>TEXT(B12,"MMMM")</f>
        <v>septiembre</v>
      </c>
      <c r="H12" s="5">
        <v>12</v>
      </c>
      <c r="I12" s="7">
        <f>SUMIFS($C$8:$C$17,$E$8:$E$17,$H12)</f>
        <v>18</v>
      </c>
      <c r="J12" s="6">
        <f>SUMIFS($D$8:$D$17,$E$8:$E$17,$H12)</f>
        <v>25987</v>
      </c>
    </row>
    <row r="13" spans="1:11" s="1" customFormat="1">
      <c r="B13" s="13">
        <v>45566</v>
      </c>
      <c r="C13" s="15">
        <v>12</v>
      </c>
      <c r="D13" s="14">
        <v>19852</v>
      </c>
      <c r="E13" s="10">
        <f>MONTH(B13)</f>
        <v>10</v>
      </c>
      <c r="F13" s="9" t="str">
        <f>TEXT(B13,"MMMM")</f>
        <v>octubre</v>
      </c>
      <c r="H13" s="5" t="s">
        <v>2</v>
      </c>
      <c r="I13" s="7">
        <f>SUM(I8:I12)</f>
        <v>104</v>
      </c>
      <c r="J13" s="6">
        <f>SUM(J8:J12)</f>
        <v>436254</v>
      </c>
    </row>
    <row r="14" spans="1:11" s="1" customFormat="1">
      <c r="B14" s="13">
        <v>45588</v>
      </c>
      <c r="C14" s="15">
        <v>12</v>
      </c>
      <c r="D14" s="14">
        <v>9477</v>
      </c>
      <c r="E14" s="10">
        <f>MONTH(B14)</f>
        <v>10</v>
      </c>
      <c r="F14" s="9" t="str">
        <f>TEXT(B14,"MMMM")</f>
        <v>octubre</v>
      </c>
    </row>
    <row r="15" spans="1:11" s="1" customFormat="1">
      <c r="B15" s="13">
        <v>45609</v>
      </c>
      <c r="C15" s="15">
        <v>8</v>
      </c>
      <c r="D15" s="14">
        <v>71122</v>
      </c>
      <c r="E15" s="10">
        <f>MONTH(B15)</f>
        <v>11</v>
      </c>
      <c r="F15" s="9" t="str">
        <f>TEXT(B15,"MMMM")</f>
        <v>noviembre</v>
      </c>
    </row>
    <row r="16" spans="1:11" s="1" customFormat="1">
      <c r="B16" s="13">
        <v>45631</v>
      </c>
      <c r="C16" s="15">
        <v>18</v>
      </c>
      <c r="D16" s="14">
        <v>25987</v>
      </c>
      <c r="E16" s="10">
        <f>MONTH(B16)</f>
        <v>12</v>
      </c>
      <c r="F16" s="9" t="str">
        <f>TEXT(B16,"MMMM")</f>
        <v>diciembre</v>
      </c>
    </row>
    <row r="17" spans="2:6" s="1" customFormat="1">
      <c r="B17" s="13">
        <v>45580</v>
      </c>
      <c r="C17" s="12">
        <v>9</v>
      </c>
      <c r="D17" s="11">
        <v>106781</v>
      </c>
      <c r="E17" s="10">
        <f>MONTH(B17)</f>
        <v>10</v>
      </c>
      <c r="F17" s="9" t="str">
        <f>TEXT(B17,"MMMM")</f>
        <v>octubre</v>
      </c>
    </row>
    <row r="18" spans="2:6" s="1" customFormat="1">
      <c r="B18" s="8" t="s">
        <v>2</v>
      </c>
      <c r="C18" s="7">
        <f>SUM(C8:C17)</f>
        <v>104</v>
      </c>
      <c r="D18" s="6">
        <f>SUM(D8:D17)</f>
        <v>436254</v>
      </c>
      <c r="E18" s="5" t="s">
        <v>1</v>
      </c>
      <c r="F18" s="4" t="s">
        <v>1</v>
      </c>
    </row>
    <row r="21" spans="2:6" s="2" customFormat="1">
      <c r="B21" s="3" t="s">
        <v>0</v>
      </c>
    </row>
    <row r="22" spans="2:6" s="2" customFormat="1"/>
    <row r="23" spans="2:6" s="2" customFormat="1"/>
    <row r="24" spans="2:6" s="2" customFormat="1"/>
    <row r="25" spans="2:6" s="2" customFormat="1"/>
    <row r="26" spans="2:6" s="2" customFormat="1"/>
    <row r="27" spans="2:6" s="2" customFormat="1"/>
    <row r="28" spans="2:6" s="2" customFormat="1"/>
    <row r="29" spans="2:6" s="2" customFormat="1"/>
  </sheetData>
  <conditionalFormatting sqref="D17">
    <cfRule type="iconSet" priority="1">
      <iconSet iconSet="3Arrows">
        <cfvo type="percent" val="0"/>
        <cfvo type="formula" val="$D$7*0.9"/>
        <cfvo type="num" val="$D$7"/>
      </iconSet>
    </cfRule>
  </conditionalFormatting>
  <hyperlinks>
    <hyperlink ref="B1" r:id="rId1" xr:uid="{C0DA5884-1210-4067-9799-22B02160131C}"/>
    <hyperlink ref="B21" r:id="rId2" xr:uid="{A4F3BE36-6CC9-4D96-A423-812071EAF355}"/>
  </hyperlinks>
  <printOptions horizontalCentered="1" verticalCentered="1"/>
  <pageMargins left="0.51181102362204722" right="0.51181102362204722" top="0.55118110236220474" bottom="0.55118110236220474" header="0" footer="0"/>
  <pageSetup paperSize="9" scale="8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Sanchez</dc:creator>
  <cp:lastModifiedBy>Cristian Sanchez</cp:lastModifiedBy>
  <dcterms:created xsi:type="dcterms:W3CDTF">2024-09-18T13:05:56Z</dcterms:created>
  <dcterms:modified xsi:type="dcterms:W3CDTF">2024-09-18T13:06:21Z</dcterms:modified>
</cp:coreProperties>
</file>